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9320" windowHeight="11760" firstSheet="1" activeTab="1"/>
  </bookViews>
  <sheets>
    <sheet name="남고부소총" sheetId="1" r:id="rId1"/>
    <sheet name="여중등부권총" sheetId="9" r:id="rId2"/>
    <sheet name="남중등부권총" sheetId="8" r:id="rId3"/>
    <sheet name="남중등부소총 " sheetId="11" r:id="rId4"/>
    <sheet name="여중등부소총" sheetId="13" r:id="rId5"/>
  </sheets>
  <definedNames>
    <definedName name="_xlnm._FilterDatabase" localSheetId="0" hidden="1">남고부소총!$A$3:$N$38</definedName>
    <definedName name="_xlnm._FilterDatabase" localSheetId="2" hidden="1">남중등부권총!$A$3:$L$28</definedName>
    <definedName name="_xlnm._FilterDatabase" localSheetId="3" hidden="1">'남중등부소총 '!$A$3:$L$37</definedName>
    <definedName name="_xlnm._FilterDatabase" localSheetId="1" hidden="1">여중등부권총!$A$3:$J$24</definedName>
    <definedName name="_xlnm._FilterDatabase" localSheetId="4" hidden="1">여중등부소총!$A$3:$J$20</definedName>
  </definedNames>
  <calcPr calcId="144525"/>
</workbook>
</file>

<file path=xl/calcChain.xml><?xml version="1.0" encoding="utf-8"?>
<calcChain xmlns="http://schemas.openxmlformats.org/spreadsheetml/2006/main">
  <c r="I20" i="13" l="1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6" i="11"/>
  <c r="K22" i="8" l="1"/>
  <c r="K38" i="1" l="1"/>
  <c r="K37" i="1"/>
  <c r="K36" i="1"/>
  <c r="K35" i="1"/>
  <c r="K34" i="1"/>
  <c r="K33" i="1"/>
  <c r="K28" i="8"/>
  <c r="K26" i="8"/>
  <c r="K32" i="1" l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M13" i="1" s="1"/>
  <c r="K12" i="1"/>
  <c r="K11" i="1"/>
  <c r="K10" i="1"/>
  <c r="K9" i="1"/>
  <c r="M9" i="1" s="1"/>
  <c r="K8" i="1"/>
  <c r="K7" i="1"/>
  <c r="K6" i="1"/>
  <c r="K5" i="1"/>
  <c r="M5" i="1" s="1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K27" i="8"/>
  <c r="K25" i="8"/>
  <c r="K24" i="8"/>
  <c r="K23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M17" i="1" l="1"/>
</calcChain>
</file>

<file path=xl/sharedStrings.xml><?xml version="1.0" encoding="utf-8"?>
<sst xmlns="http://schemas.openxmlformats.org/spreadsheetml/2006/main" count="312" uniqueCount="175">
  <si>
    <t>사대</t>
  </si>
  <si>
    <t>번호</t>
  </si>
  <si>
    <t>표적</t>
  </si>
  <si>
    <t>소 속</t>
  </si>
  <si>
    <t>선수명</t>
  </si>
  <si>
    <t>합 계</t>
  </si>
  <si>
    <t>개인</t>
  </si>
  <si>
    <t>등위</t>
  </si>
  <si>
    <t>단체</t>
  </si>
  <si>
    <t>기록실장:</t>
    <phoneticPr fontId="9" type="noConversion"/>
  </si>
  <si>
    <t>쥬 리:</t>
    <phoneticPr fontId="9" type="noConversion"/>
  </si>
  <si>
    <t>표적</t>
    <phoneticPr fontId="9" type="noConversion"/>
  </si>
  <si>
    <t>번호</t>
    <phoneticPr fontId="9" type="noConversion"/>
  </si>
  <si>
    <t>서 울 고</t>
  </si>
  <si>
    <t>유 진 우</t>
  </si>
  <si>
    <t>박 찬 호</t>
  </si>
  <si>
    <t>강 민 승</t>
  </si>
  <si>
    <t>신 준 용</t>
  </si>
  <si>
    <t>서울체고</t>
  </si>
  <si>
    <t>장 민 우</t>
  </si>
  <si>
    <t>변 성 환</t>
  </si>
  <si>
    <t>김 재 범</t>
  </si>
  <si>
    <t>이 명 우</t>
  </si>
  <si>
    <t>오 산 고</t>
  </si>
  <si>
    <t>이 건 호</t>
  </si>
  <si>
    <t xml:space="preserve">이 승 주 </t>
  </si>
  <si>
    <t>이 재 원</t>
  </si>
  <si>
    <t>김 동 야</t>
  </si>
  <si>
    <t>태 릉 고</t>
  </si>
  <si>
    <t>김 시 온</t>
  </si>
  <si>
    <t>전 병 규</t>
  </si>
  <si>
    <t>김 재 성</t>
  </si>
  <si>
    <t>신 준 영</t>
  </si>
  <si>
    <t>최 규 영</t>
  </si>
  <si>
    <t>조 영 석</t>
  </si>
  <si>
    <t>윤 성 준</t>
  </si>
  <si>
    <t>김 재 헌</t>
  </si>
  <si>
    <t xml:space="preserve">개인 </t>
  </si>
  <si>
    <t>임 승 혁</t>
  </si>
  <si>
    <t>김 진 형</t>
  </si>
  <si>
    <t>오 승 훈</t>
  </si>
  <si>
    <t>박 병 현</t>
  </si>
  <si>
    <t>주 자 형</t>
  </si>
  <si>
    <t>이 용 범</t>
  </si>
  <si>
    <t>유 의 동</t>
  </si>
  <si>
    <t>박 동 윤</t>
  </si>
  <si>
    <t>이 영 훈</t>
  </si>
  <si>
    <t>제23회 서울시사격연맹회장배 사격대회 기록지</t>
    <phoneticPr fontId="9" type="noConversion"/>
  </si>
  <si>
    <r>
      <t xml:space="preserve">남고부 공기소총 </t>
    </r>
    <r>
      <rPr>
        <b/>
        <sz val="12"/>
        <color rgb="FF000000"/>
        <rFont val="굴림체"/>
        <family val="3"/>
        <charset val="129"/>
      </rPr>
      <t>2014. 3. 29(토)</t>
    </r>
    <phoneticPr fontId="9" type="noConversion"/>
  </si>
  <si>
    <t>남강중</t>
    <phoneticPr fontId="9" type="noConversion"/>
  </si>
  <si>
    <t>홍석진</t>
    <phoneticPr fontId="9" type="noConversion"/>
  </si>
  <si>
    <t>신동중</t>
    <phoneticPr fontId="9" type="noConversion"/>
  </si>
  <si>
    <t>김상원</t>
    <phoneticPr fontId="9" type="noConversion"/>
  </si>
  <si>
    <t>이준엽</t>
    <phoneticPr fontId="9" type="noConversion"/>
  </si>
  <si>
    <t>오륜중</t>
    <phoneticPr fontId="9" type="noConversion"/>
  </si>
  <si>
    <t>김원석</t>
    <phoneticPr fontId="9" type="noConversion"/>
  </si>
  <si>
    <t>선유중</t>
  </si>
  <si>
    <t>선유중</t>
    <phoneticPr fontId="9" type="noConversion"/>
  </si>
  <si>
    <t>김민우</t>
    <phoneticPr fontId="9" type="noConversion"/>
  </si>
  <si>
    <t>윤지환</t>
    <phoneticPr fontId="9" type="noConversion"/>
  </si>
  <si>
    <t>중평중</t>
  </si>
  <si>
    <t>서울체중</t>
  </si>
  <si>
    <t>언남중</t>
  </si>
  <si>
    <t>영등포중</t>
  </si>
  <si>
    <t>정민찬</t>
  </si>
  <si>
    <t>이형주</t>
  </si>
  <si>
    <t>심민홍</t>
  </si>
  <si>
    <t>최민서</t>
  </si>
  <si>
    <t>이민호</t>
  </si>
  <si>
    <t>이기범</t>
  </si>
  <si>
    <t>김윤수</t>
  </si>
  <si>
    <t>김재민</t>
  </si>
  <si>
    <t>김승주</t>
  </si>
  <si>
    <t>고도균</t>
  </si>
  <si>
    <t>연경욱</t>
  </si>
  <si>
    <t>현동윤</t>
  </si>
  <si>
    <t>이민재</t>
  </si>
  <si>
    <t>권지민</t>
  </si>
  <si>
    <t>김준현</t>
  </si>
  <si>
    <t>조성재</t>
  </si>
  <si>
    <t>심재훈</t>
  </si>
  <si>
    <t>오남중</t>
  </si>
  <si>
    <t>신관중</t>
  </si>
  <si>
    <t>정소영</t>
  </si>
  <si>
    <t>구암중</t>
  </si>
  <si>
    <t>임예진</t>
  </si>
  <si>
    <t>강현중</t>
  </si>
  <si>
    <t>민여진</t>
  </si>
  <si>
    <t>성내중</t>
  </si>
  <si>
    <t>황미경</t>
  </si>
  <si>
    <t>성덕여중</t>
  </si>
  <si>
    <t>성지민</t>
  </si>
  <si>
    <t>정시윤</t>
  </si>
  <si>
    <t>손지우</t>
  </si>
  <si>
    <t>김예진</t>
  </si>
  <si>
    <t>정은주</t>
  </si>
  <si>
    <t>이 주</t>
  </si>
  <si>
    <t>김예빈</t>
  </si>
  <si>
    <t>임서진</t>
  </si>
  <si>
    <t>정지유</t>
  </si>
  <si>
    <t>김세연</t>
  </si>
  <si>
    <t>박서현</t>
  </si>
  <si>
    <t>이현민</t>
  </si>
  <si>
    <t>최서현</t>
  </si>
  <si>
    <t>한혜정</t>
  </si>
  <si>
    <t>DNS</t>
    <phoneticPr fontId="9" type="noConversion"/>
  </si>
  <si>
    <t>김미선</t>
    <phoneticPr fontId="9" type="noConversion"/>
  </si>
  <si>
    <t>김태민</t>
  </si>
  <si>
    <t>박상욱</t>
  </si>
  <si>
    <t>청량중</t>
  </si>
  <si>
    <t>진승현</t>
  </si>
  <si>
    <t>최준표</t>
  </si>
  <si>
    <t>김다빈</t>
  </si>
  <si>
    <t>박순홍</t>
  </si>
  <si>
    <t>안주영</t>
  </si>
  <si>
    <t>이한수</t>
  </si>
  <si>
    <t>윤효종</t>
  </si>
  <si>
    <t>윤찬영</t>
  </si>
  <si>
    <t>송진환</t>
  </si>
  <si>
    <t>나백철</t>
  </si>
  <si>
    <t>이기승</t>
  </si>
  <si>
    <t>한종호</t>
  </si>
  <si>
    <t>김근호</t>
  </si>
  <si>
    <t>오산중</t>
  </si>
  <si>
    <t>최정훈</t>
  </si>
  <si>
    <t>윤호진</t>
  </si>
  <si>
    <t>양인</t>
  </si>
  <si>
    <t>강민혁</t>
  </si>
  <si>
    <t>안윤성</t>
  </si>
  <si>
    <t>황준영</t>
  </si>
  <si>
    <t>공형호</t>
  </si>
  <si>
    <t>마태석</t>
  </si>
  <si>
    <t>성원중</t>
  </si>
  <si>
    <t>김건우</t>
  </si>
  <si>
    <t>박준형</t>
  </si>
  <si>
    <t>김민석</t>
  </si>
  <si>
    <t>이도현</t>
  </si>
  <si>
    <t>홍현기</t>
  </si>
  <si>
    <t>목일중</t>
  </si>
  <si>
    <t>최우승</t>
  </si>
  <si>
    <t>이선민</t>
  </si>
  <si>
    <t>엄정민</t>
  </si>
  <si>
    <t>유연지</t>
  </si>
  <si>
    <t>염지혜</t>
  </si>
  <si>
    <t>이승은</t>
  </si>
  <si>
    <t>이자민</t>
  </si>
  <si>
    <t>박은서</t>
  </si>
  <si>
    <t>이수림</t>
  </si>
  <si>
    <t>배지영</t>
  </si>
  <si>
    <t>이현</t>
  </si>
  <si>
    <t>전농중</t>
  </si>
  <si>
    <t>장다혜</t>
  </si>
  <si>
    <t>임지수</t>
  </si>
  <si>
    <t>김지은</t>
  </si>
  <si>
    <t>장원중</t>
  </si>
  <si>
    <t>문정인</t>
  </si>
  <si>
    <t>김정연</t>
  </si>
  <si>
    <t>정한결</t>
  </si>
  <si>
    <t>윤효영</t>
  </si>
  <si>
    <t>제45회 전국소년체육대회 2차선발전 기록지</t>
    <phoneticPr fontId="9" type="noConversion"/>
  </si>
  <si>
    <r>
      <t xml:space="preserve">여중등부 공기권총 </t>
    </r>
    <r>
      <rPr>
        <b/>
        <sz val="12"/>
        <color rgb="FF000000"/>
        <rFont val="굴림체"/>
        <family val="3"/>
        <charset val="129"/>
      </rPr>
      <t>2016. 3. 26(토)</t>
    </r>
    <phoneticPr fontId="9" type="noConversion"/>
  </si>
  <si>
    <t>남중등부 공기권총 2016. 3. 26(토)</t>
    <phoneticPr fontId="9" type="noConversion"/>
  </si>
  <si>
    <t>DNS</t>
    <phoneticPr fontId="9" type="noConversion"/>
  </si>
  <si>
    <t>서울체중</t>
    <phoneticPr fontId="9" type="noConversion"/>
  </si>
  <si>
    <t>기록실장:</t>
    <phoneticPr fontId="9" type="noConversion"/>
  </si>
  <si>
    <t>제45회 전국소년체육대회 2차선발전 기록지</t>
    <phoneticPr fontId="9" type="noConversion"/>
  </si>
  <si>
    <t>남중등부 공기소총 2016. 3. 26(토)</t>
    <phoneticPr fontId="9" type="noConversion"/>
  </si>
  <si>
    <t>표적</t>
    <phoneticPr fontId="9" type="noConversion"/>
  </si>
  <si>
    <t>번호</t>
    <phoneticPr fontId="9" type="noConversion"/>
  </si>
  <si>
    <t>오재민</t>
    <phoneticPr fontId="9" type="noConversion"/>
  </si>
  <si>
    <t>전농중</t>
    <phoneticPr fontId="9" type="noConversion"/>
  </si>
  <si>
    <t>수유중</t>
    <phoneticPr fontId="9" type="noConversion"/>
  </si>
  <si>
    <t>기록실장:</t>
    <phoneticPr fontId="9" type="noConversion"/>
  </si>
  <si>
    <t>쥬 리:</t>
    <phoneticPr fontId="9" type="noConversion"/>
  </si>
  <si>
    <t>여중등부 공기소총 2016. 3. 26(토)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</si>
</sst>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b/>
      <sz val="12"/>
      <color rgb="FF000000"/>
      <name val="굴림체"/>
      <family val="3"/>
      <charset val="129"/>
    </font>
    <font>
      <b/>
      <sz val="11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color rgb="FF000000"/>
      <name val="굴림체"/>
      <family val="3"/>
      <charset val="129"/>
    </font>
    <font>
      <sz val="11"/>
      <color rgb="FF000000"/>
      <name val="굴림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6"/>
      <color rgb="FF000000"/>
      <name val="맑은 고딕"/>
      <family val="3"/>
      <charset val="129"/>
      <scheme val="minor"/>
    </font>
    <font>
      <sz val="12"/>
      <color rgb="FF000000"/>
      <name val="굴림체"/>
      <family val="3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12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rgb="FF000000"/>
      <name val="바탕"/>
      <family val="1"/>
      <charset val="129"/>
    </font>
    <font>
      <sz val="12"/>
      <color rgb="FF00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3" fontId="6" fillId="0" borderId="14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3" fontId="6" fillId="0" borderId="15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3" fontId="6" fillId="0" borderId="13" xfId="0" applyNumberFormat="1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0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justify" vertical="center"/>
    </xf>
    <xf numFmtId="0" fontId="0" fillId="0" borderId="17" xfId="0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34" workbookViewId="0">
      <selection activeCell="A2" sqref="A2:N2"/>
    </sheetView>
  </sheetViews>
  <sheetFormatPr defaultRowHeight="16.5" x14ac:dyDescent="0.3"/>
  <cols>
    <col min="1" max="1" width="6.375" customWidth="1"/>
    <col min="2" max="2" width="9" hidden="1" customWidth="1"/>
    <col min="5" max="10" width="7.5" customWidth="1"/>
    <col min="12" max="12" width="6.875" customWidth="1"/>
    <col min="13" max="13" width="8.75" customWidth="1"/>
    <col min="14" max="14" width="7.5" customWidth="1"/>
  </cols>
  <sheetData>
    <row r="1" spans="1:14" ht="48.75" customHeight="1" x14ac:dyDescent="0.3">
      <c r="A1" s="71" t="s">
        <v>47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41.25" customHeight="1" x14ac:dyDescent="0.3">
      <c r="A2" s="79" t="s">
        <v>48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30" customHeight="1" x14ac:dyDescent="0.3">
      <c r="A3" s="11" t="s">
        <v>0</v>
      </c>
      <c r="B3" s="11" t="s">
        <v>11</v>
      </c>
      <c r="C3" s="77" t="s">
        <v>3</v>
      </c>
      <c r="D3" s="77" t="s">
        <v>4</v>
      </c>
      <c r="E3" s="72">
        <v>1</v>
      </c>
      <c r="F3" s="72">
        <v>2</v>
      </c>
      <c r="G3" s="72">
        <v>3</v>
      </c>
      <c r="H3" s="72">
        <v>4</v>
      </c>
      <c r="I3" s="72">
        <v>5</v>
      </c>
      <c r="J3" s="72">
        <v>6</v>
      </c>
      <c r="K3" s="74" t="s">
        <v>5</v>
      </c>
      <c r="L3" s="75"/>
      <c r="M3" s="75"/>
      <c r="N3" s="76"/>
    </row>
    <row r="4" spans="1:14" ht="30" customHeight="1" x14ac:dyDescent="0.3">
      <c r="A4" s="1" t="s">
        <v>1</v>
      </c>
      <c r="B4" s="1" t="s">
        <v>12</v>
      </c>
      <c r="C4" s="78"/>
      <c r="D4" s="78"/>
      <c r="E4" s="73"/>
      <c r="F4" s="73"/>
      <c r="G4" s="73"/>
      <c r="H4" s="73"/>
      <c r="I4" s="73"/>
      <c r="J4" s="73"/>
      <c r="K4" s="2" t="s">
        <v>6</v>
      </c>
      <c r="L4" s="2" t="s">
        <v>7</v>
      </c>
      <c r="M4" s="2" t="s">
        <v>8</v>
      </c>
      <c r="N4" s="2" t="s">
        <v>7</v>
      </c>
    </row>
    <row r="5" spans="1:14" ht="33.75" customHeight="1" x14ac:dyDescent="0.3">
      <c r="A5" s="43">
        <v>11</v>
      </c>
      <c r="B5" s="82" t="s">
        <v>8</v>
      </c>
      <c r="C5" s="82" t="s">
        <v>13</v>
      </c>
      <c r="D5" s="43" t="s">
        <v>14</v>
      </c>
      <c r="E5" s="3"/>
      <c r="F5" s="3"/>
      <c r="G5" s="3"/>
      <c r="H5" s="3"/>
      <c r="I5" s="3"/>
      <c r="J5" s="3"/>
      <c r="K5" s="3">
        <f>SUM(E5:J5)</f>
        <v>0</v>
      </c>
      <c r="L5" s="3"/>
      <c r="M5" s="92">
        <f>K5+K6+K8</f>
        <v>0</v>
      </c>
      <c r="N5" s="72"/>
    </row>
    <row r="6" spans="1:14" ht="33.75" customHeight="1" x14ac:dyDescent="0.3">
      <c r="A6" s="43">
        <v>15</v>
      </c>
      <c r="B6" s="83"/>
      <c r="C6" s="83"/>
      <c r="D6" s="44" t="s">
        <v>15</v>
      </c>
      <c r="E6" s="3"/>
      <c r="F6" s="3"/>
      <c r="G6" s="3"/>
      <c r="H6" s="3"/>
      <c r="I6" s="3"/>
      <c r="J6" s="3"/>
      <c r="K6" s="3">
        <f>SUM(E6:J6)</f>
        <v>0</v>
      </c>
      <c r="L6" s="32"/>
      <c r="M6" s="86"/>
      <c r="N6" s="80"/>
    </row>
    <row r="7" spans="1:14" ht="33.75" customHeight="1" x14ac:dyDescent="0.3">
      <c r="A7" s="43">
        <v>19</v>
      </c>
      <c r="B7" s="83"/>
      <c r="C7" s="83"/>
      <c r="D7" s="44" t="s">
        <v>16</v>
      </c>
      <c r="E7" s="3"/>
      <c r="F7" s="3"/>
      <c r="G7" s="3"/>
      <c r="H7" s="3"/>
      <c r="I7" s="3"/>
      <c r="J7" s="3"/>
      <c r="K7" s="3">
        <f t="shared" ref="K7:K38" si="0">SUM(E7:J7)</f>
        <v>0</v>
      </c>
      <c r="L7" s="3"/>
      <c r="M7" s="86"/>
      <c r="N7" s="80"/>
    </row>
    <row r="8" spans="1:14" ht="33.75" customHeight="1" thickBot="1" x14ac:dyDescent="0.35">
      <c r="A8" s="43">
        <v>23</v>
      </c>
      <c r="B8" s="84"/>
      <c r="C8" s="84"/>
      <c r="D8" s="44" t="s">
        <v>17</v>
      </c>
      <c r="E8" s="6"/>
      <c r="F8" s="6"/>
      <c r="G8" s="6"/>
      <c r="H8" s="6"/>
      <c r="I8" s="6"/>
      <c r="J8" s="6"/>
      <c r="K8" s="41">
        <f t="shared" si="0"/>
        <v>0</v>
      </c>
      <c r="L8" s="5"/>
      <c r="M8" s="87"/>
      <c r="N8" s="81"/>
    </row>
    <row r="9" spans="1:14" ht="33.75" customHeight="1" thickTop="1" x14ac:dyDescent="0.3">
      <c r="A9" s="43">
        <v>12</v>
      </c>
      <c r="B9" s="82" t="s">
        <v>8</v>
      </c>
      <c r="C9" s="82" t="s">
        <v>18</v>
      </c>
      <c r="D9" s="43" t="s">
        <v>19</v>
      </c>
      <c r="E9" s="9"/>
      <c r="F9" s="9"/>
      <c r="G9" s="9"/>
      <c r="H9" s="9"/>
      <c r="I9" s="9"/>
      <c r="J9" s="9"/>
      <c r="K9" s="31">
        <f t="shared" si="0"/>
        <v>0</v>
      </c>
      <c r="L9" s="8"/>
      <c r="M9" s="85">
        <f>K9+K11+K12</f>
        <v>0</v>
      </c>
      <c r="N9" s="91"/>
    </row>
    <row r="10" spans="1:14" ht="33.75" customHeight="1" x14ac:dyDescent="0.3">
      <c r="A10" s="43">
        <v>16</v>
      </c>
      <c r="B10" s="83"/>
      <c r="C10" s="83"/>
      <c r="D10" s="44" t="s">
        <v>20</v>
      </c>
      <c r="E10" s="3"/>
      <c r="F10" s="3"/>
      <c r="G10" s="3"/>
      <c r="H10" s="3"/>
      <c r="I10" s="3"/>
      <c r="J10" s="3"/>
      <c r="K10" s="3">
        <f t="shared" si="0"/>
        <v>0</v>
      </c>
      <c r="L10" s="3"/>
      <c r="M10" s="86"/>
      <c r="N10" s="80"/>
    </row>
    <row r="11" spans="1:14" ht="33.75" customHeight="1" x14ac:dyDescent="0.3">
      <c r="A11" s="43">
        <v>20</v>
      </c>
      <c r="B11" s="83"/>
      <c r="C11" s="83"/>
      <c r="D11" s="44" t="s">
        <v>21</v>
      </c>
      <c r="E11" s="3"/>
      <c r="F11" s="3"/>
      <c r="G11" s="3"/>
      <c r="H11" s="3"/>
      <c r="I11" s="3"/>
      <c r="J11" s="3"/>
      <c r="K11" s="3">
        <f t="shared" si="0"/>
        <v>0</v>
      </c>
      <c r="L11" s="4"/>
      <c r="M11" s="86"/>
      <c r="N11" s="80"/>
    </row>
    <row r="12" spans="1:14" ht="33.75" customHeight="1" thickBot="1" x14ac:dyDescent="0.35">
      <c r="A12" s="43">
        <v>24</v>
      </c>
      <c r="B12" s="84"/>
      <c r="C12" s="84"/>
      <c r="D12" s="44" t="s">
        <v>22</v>
      </c>
      <c r="E12" s="6"/>
      <c r="F12" s="6"/>
      <c r="G12" s="6"/>
      <c r="H12" s="6"/>
      <c r="I12" s="6"/>
      <c r="J12" s="6"/>
      <c r="K12" s="41">
        <f t="shared" si="0"/>
        <v>0</v>
      </c>
      <c r="L12" s="7"/>
      <c r="M12" s="87"/>
      <c r="N12" s="81"/>
    </row>
    <row r="13" spans="1:14" ht="33.75" customHeight="1" thickTop="1" x14ac:dyDescent="0.3">
      <c r="A13" s="43">
        <v>13</v>
      </c>
      <c r="B13" s="82" t="s">
        <v>8</v>
      </c>
      <c r="C13" s="82" t="s">
        <v>23</v>
      </c>
      <c r="D13" s="43" t="s">
        <v>24</v>
      </c>
      <c r="E13" s="9"/>
      <c r="F13" s="9"/>
      <c r="G13" s="9"/>
      <c r="H13" s="9"/>
      <c r="I13" s="9"/>
      <c r="J13" s="9"/>
      <c r="K13" s="31">
        <f t="shared" si="0"/>
        <v>0</v>
      </c>
      <c r="L13" s="33"/>
      <c r="M13" s="85">
        <f>K13+K14+K16</f>
        <v>0</v>
      </c>
      <c r="N13" s="91"/>
    </row>
    <row r="14" spans="1:14" ht="33.75" customHeight="1" x14ac:dyDescent="0.3">
      <c r="A14" s="43">
        <v>17</v>
      </c>
      <c r="B14" s="83"/>
      <c r="C14" s="83"/>
      <c r="D14" s="44" t="s">
        <v>25</v>
      </c>
      <c r="E14" s="3"/>
      <c r="F14" s="3"/>
      <c r="G14" s="3"/>
      <c r="H14" s="3"/>
      <c r="I14" s="3"/>
      <c r="J14" s="3"/>
      <c r="K14" s="3">
        <f t="shared" si="0"/>
        <v>0</v>
      </c>
      <c r="L14" s="32"/>
      <c r="M14" s="86"/>
      <c r="N14" s="80"/>
    </row>
    <row r="15" spans="1:14" ht="33.75" customHeight="1" x14ac:dyDescent="0.3">
      <c r="A15" s="43">
        <v>21</v>
      </c>
      <c r="B15" s="83"/>
      <c r="C15" s="83"/>
      <c r="D15" s="44" t="s">
        <v>26</v>
      </c>
      <c r="E15" s="3"/>
      <c r="F15" s="3"/>
      <c r="G15" s="3"/>
      <c r="H15" s="3"/>
      <c r="I15" s="3"/>
      <c r="J15" s="3"/>
      <c r="K15" s="3">
        <f t="shared" si="0"/>
        <v>0</v>
      </c>
      <c r="L15" s="4"/>
      <c r="M15" s="86"/>
      <c r="N15" s="80"/>
    </row>
    <row r="16" spans="1:14" ht="33.75" customHeight="1" thickBot="1" x14ac:dyDescent="0.35">
      <c r="A16" s="43">
        <v>25</v>
      </c>
      <c r="B16" s="84"/>
      <c r="C16" s="84"/>
      <c r="D16" s="44" t="s">
        <v>27</v>
      </c>
      <c r="E16" s="6"/>
      <c r="F16" s="6"/>
      <c r="G16" s="6"/>
      <c r="H16" s="6"/>
      <c r="I16" s="6"/>
      <c r="J16" s="6"/>
      <c r="K16" s="41">
        <f t="shared" si="0"/>
        <v>0</v>
      </c>
      <c r="L16" s="7"/>
      <c r="M16" s="87"/>
      <c r="N16" s="81"/>
    </row>
    <row r="17" spans="1:14" ht="33.75" customHeight="1" thickTop="1" x14ac:dyDescent="0.3">
      <c r="A17" s="43">
        <v>14</v>
      </c>
      <c r="B17" s="82" t="s">
        <v>8</v>
      </c>
      <c r="C17" s="82" t="s">
        <v>28</v>
      </c>
      <c r="D17" s="43" t="s">
        <v>29</v>
      </c>
      <c r="E17" s="9"/>
      <c r="F17" s="9"/>
      <c r="G17" s="9"/>
      <c r="H17" s="9"/>
      <c r="I17" s="9"/>
      <c r="J17" s="9"/>
      <c r="K17" s="31">
        <f t="shared" si="0"/>
        <v>0</v>
      </c>
      <c r="L17" s="10"/>
      <c r="M17" s="85">
        <f>K18+K19+K20</f>
        <v>0</v>
      </c>
      <c r="N17" s="88"/>
    </row>
    <row r="18" spans="1:14" ht="33.75" customHeight="1" x14ac:dyDescent="0.3">
      <c r="A18" s="43">
        <v>18</v>
      </c>
      <c r="B18" s="83"/>
      <c r="C18" s="83"/>
      <c r="D18" s="43" t="s">
        <v>30</v>
      </c>
      <c r="E18" s="3"/>
      <c r="F18" s="3"/>
      <c r="G18" s="3"/>
      <c r="H18" s="3"/>
      <c r="I18" s="3"/>
      <c r="J18" s="3"/>
      <c r="K18" s="3">
        <f t="shared" si="0"/>
        <v>0</v>
      </c>
      <c r="L18" s="4"/>
      <c r="M18" s="86"/>
      <c r="N18" s="89"/>
    </row>
    <row r="19" spans="1:14" ht="33.75" customHeight="1" x14ac:dyDescent="0.3">
      <c r="A19" s="43">
        <v>22</v>
      </c>
      <c r="B19" s="83"/>
      <c r="C19" s="83"/>
      <c r="D19" s="43" t="s">
        <v>31</v>
      </c>
      <c r="E19" s="3"/>
      <c r="F19" s="3"/>
      <c r="G19" s="3"/>
      <c r="H19" s="3"/>
      <c r="I19" s="3"/>
      <c r="J19" s="3"/>
      <c r="K19" s="3">
        <f t="shared" si="0"/>
        <v>0</v>
      </c>
      <c r="L19" s="4"/>
      <c r="M19" s="86"/>
      <c r="N19" s="89"/>
    </row>
    <row r="20" spans="1:14" ht="33.75" customHeight="1" thickBot="1" x14ac:dyDescent="0.35">
      <c r="A20" s="43">
        <v>26</v>
      </c>
      <c r="B20" s="84"/>
      <c r="C20" s="84"/>
      <c r="D20" s="43" t="s">
        <v>32</v>
      </c>
      <c r="E20" s="6"/>
      <c r="F20" s="6"/>
      <c r="G20" s="6"/>
      <c r="H20" s="6"/>
      <c r="I20" s="6"/>
      <c r="J20" s="6"/>
      <c r="K20" s="41">
        <f t="shared" si="0"/>
        <v>0</v>
      </c>
      <c r="L20" s="7"/>
      <c r="M20" s="87"/>
      <c r="N20" s="90"/>
    </row>
    <row r="21" spans="1:14" ht="33.75" customHeight="1" thickTop="1" x14ac:dyDescent="0.3">
      <c r="A21" s="43">
        <v>27</v>
      </c>
      <c r="B21" s="43" t="s">
        <v>6</v>
      </c>
      <c r="C21" s="43" t="s">
        <v>13</v>
      </c>
      <c r="D21" s="43" t="s">
        <v>33</v>
      </c>
      <c r="E21" s="9"/>
      <c r="F21" s="9"/>
      <c r="G21" s="9"/>
      <c r="H21" s="9"/>
      <c r="I21" s="9"/>
      <c r="J21" s="9"/>
      <c r="K21" s="31">
        <f t="shared" si="0"/>
        <v>0</v>
      </c>
      <c r="L21" s="10"/>
      <c r="M21" s="17"/>
      <c r="N21" s="18"/>
    </row>
    <row r="22" spans="1:14" ht="33.75" customHeight="1" x14ac:dyDescent="0.3">
      <c r="A22" s="43">
        <v>30</v>
      </c>
      <c r="B22" s="43" t="s">
        <v>6</v>
      </c>
      <c r="C22" s="43" t="s">
        <v>13</v>
      </c>
      <c r="D22" s="43" t="s">
        <v>34</v>
      </c>
      <c r="E22" s="3"/>
      <c r="F22" s="3"/>
      <c r="G22" s="3"/>
      <c r="H22" s="3"/>
      <c r="I22" s="3"/>
      <c r="J22" s="3"/>
      <c r="K22" s="3">
        <f t="shared" si="0"/>
        <v>0</v>
      </c>
      <c r="L22" s="4"/>
      <c r="M22" s="15"/>
      <c r="N22" s="16"/>
    </row>
    <row r="23" spans="1:14" ht="33.75" customHeight="1" x14ac:dyDescent="0.3">
      <c r="A23" s="43">
        <v>34</v>
      </c>
      <c r="B23" s="43" t="s">
        <v>6</v>
      </c>
      <c r="C23" s="43" t="s">
        <v>13</v>
      </c>
      <c r="D23" s="43" t="s">
        <v>35</v>
      </c>
      <c r="E23" s="3"/>
      <c r="F23" s="3"/>
      <c r="G23" s="3"/>
      <c r="H23" s="3"/>
      <c r="I23" s="3"/>
      <c r="J23" s="3"/>
      <c r="K23" s="3">
        <f t="shared" si="0"/>
        <v>0</v>
      </c>
      <c r="L23" s="4"/>
      <c r="M23" s="15"/>
      <c r="N23" s="16"/>
    </row>
    <row r="24" spans="1:14" ht="33.75" customHeight="1" x14ac:dyDescent="0.3">
      <c r="A24" s="43">
        <v>37</v>
      </c>
      <c r="B24" s="43" t="s">
        <v>6</v>
      </c>
      <c r="C24" s="43" t="s">
        <v>13</v>
      </c>
      <c r="D24" s="43" t="s">
        <v>36</v>
      </c>
      <c r="E24" s="26"/>
      <c r="F24" s="26"/>
      <c r="G24" s="26"/>
      <c r="H24" s="26"/>
      <c r="I24" s="26"/>
      <c r="J24" s="26"/>
      <c r="K24" s="26">
        <f t="shared" si="0"/>
        <v>0</v>
      </c>
      <c r="L24" s="27"/>
      <c r="M24" s="13"/>
      <c r="N24" s="14"/>
    </row>
    <row r="25" spans="1:14" ht="33.75" customHeight="1" x14ac:dyDescent="0.3">
      <c r="A25" s="43">
        <v>28</v>
      </c>
      <c r="B25" s="43" t="s">
        <v>37</v>
      </c>
      <c r="C25" s="43" t="s">
        <v>18</v>
      </c>
      <c r="D25" s="43" t="s">
        <v>38</v>
      </c>
      <c r="E25" s="31"/>
      <c r="F25" s="31"/>
      <c r="G25" s="31"/>
      <c r="H25" s="31"/>
      <c r="I25" s="31"/>
      <c r="J25" s="31"/>
      <c r="K25" s="31">
        <f t="shared" si="0"/>
        <v>0</v>
      </c>
      <c r="L25" s="37"/>
      <c r="M25" s="38"/>
      <c r="N25" s="38"/>
    </row>
    <row r="26" spans="1:14" ht="33.75" customHeight="1" x14ac:dyDescent="0.3">
      <c r="A26" s="43">
        <v>31</v>
      </c>
      <c r="B26" s="43" t="s">
        <v>6</v>
      </c>
      <c r="C26" s="43" t="s">
        <v>18</v>
      </c>
      <c r="D26" s="43" t="s">
        <v>39</v>
      </c>
      <c r="E26" s="3"/>
      <c r="F26" s="3"/>
      <c r="G26" s="3"/>
      <c r="H26" s="3"/>
      <c r="I26" s="3"/>
      <c r="J26" s="3"/>
      <c r="K26" s="3">
        <f t="shared" si="0"/>
        <v>0</v>
      </c>
      <c r="L26" s="4"/>
      <c r="M26" s="4"/>
      <c r="N26" s="4"/>
    </row>
    <row r="27" spans="1:14" ht="33.75" customHeight="1" x14ac:dyDescent="0.3">
      <c r="A27" s="43">
        <v>35</v>
      </c>
      <c r="B27" s="43" t="s">
        <v>37</v>
      </c>
      <c r="C27" s="43" t="s">
        <v>18</v>
      </c>
      <c r="D27" s="43" t="s">
        <v>40</v>
      </c>
      <c r="E27" s="3"/>
      <c r="F27" s="3"/>
      <c r="G27" s="3"/>
      <c r="H27" s="3"/>
      <c r="I27" s="3"/>
      <c r="J27" s="3"/>
      <c r="K27" s="3">
        <f t="shared" si="0"/>
        <v>0</v>
      </c>
      <c r="L27" s="4"/>
      <c r="M27" s="4"/>
      <c r="N27" s="4"/>
    </row>
    <row r="28" spans="1:14" ht="33.75" customHeight="1" x14ac:dyDescent="0.3">
      <c r="A28" s="43">
        <v>29</v>
      </c>
      <c r="B28" s="43" t="s">
        <v>6</v>
      </c>
      <c r="C28" s="43" t="s">
        <v>23</v>
      </c>
      <c r="D28" s="43" t="s">
        <v>41</v>
      </c>
      <c r="E28" s="3"/>
      <c r="F28" s="3"/>
      <c r="G28" s="3"/>
      <c r="H28" s="3"/>
      <c r="I28" s="3"/>
      <c r="J28" s="3"/>
      <c r="K28" s="3">
        <f t="shared" si="0"/>
        <v>0</v>
      </c>
      <c r="L28" s="4"/>
      <c r="M28" s="4"/>
      <c r="N28" s="4"/>
    </row>
    <row r="29" spans="1:14" ht="33.75" customHeight="1" x14ac:dyDescent="0.3">
      <c r="A29" s="43">
        <v>32</v>
      </c>
      <c r="B29" s="43" t="s">
        <v>6</v>
      </c>
      <c r="C29" s="43" t="s">
        <v>23</v>
      </c>
      <c r="D29" s="43" t="s">
        <v>42</v>
      </c>
      <c r="E29" s="3"/>
      <c r="F29" s="3"/>
      <c r="G29" s="3"/>
      <c r="H29" s="3"/>
      <c r="I29" s="3"/>
      <c r="J29" s="3"/>
      <c r="K29" s="3">
        <f t="shared" si="0"/>
        <v>0</v>
      </c>
      <c r="L29" s="4"/>
      <c r="M29" s="4"/>
      <c r="N29" s="4"/>
    </row>
    <row r="30" spans="1:14" ht="33.75" customHeight="1" x14ac:dyDescent="0.3">
      <c r="A30" s="43">
        <v>36</v>
      </c>
      <c r="B30" s="43" t="s">
        <v>6</v>
      </c>
      <c r="C30" s="43" t="s">
        <v>23</v>
      </c>
      <c r="D30" s="44" t="s">
        <v>43</v>
      </c>
      <c r="E30" s="3"/>
      <c r="F30" s="3"/>
      <c r="G30" s="3"/>
      <c r="H30" s="3"/>
      <c r="I30" s="3"/>
      <c r="J30" s="3"/>
      <c r="K30" s="3">
        <f t="shared" si="0"/>
        <v>0</v>
      </c>
      <c r="L30" s="4"/>
      <c r="M30" s="4"/>
      <c r="N30" s="4"/>
    </row>
    <row r="31" spans="1:14" ht="33.75" customHeight="1" x14ac:dyDescent="0.3">
      <c r="A31" s="43">
        <v>10</v>
      </c>
      <c r="B31" s="43" t="s">
        <v>6</v>
      </c>
      <c r="C31" s="43" t="s">
        <v>28</v>
      </c>
      <c r="D31" s="44" t="s">
        <v>44</v>
      </c>
      <c r="E31" s="3"/>
      <c r="F31" s="3"/>
      <c r="G31" s="3"/>
      <c r="H31" s="3"/>
      <c r="I31" s="3"/>
      <c r="J31" s="3"/>
      <c r="K31" s="3">
        <f t="shared" si="0"/>
        <v>0</v>
      </c>
      <c r="L31" s="4"/>
      <c r="M31" s="4"/>
      <c r="N31" s="4"/>
    </row>
    <row r="32" spans="1:14" ht="33.75" customHeight="1" x14ac:dyDescent="0.3">
      <c r="A32" s="43">
        <v>33</v>
      </c>
      <c r="B32" s="43" t="s">
        <v>6</v>
      </c>
      <c r="C32" s="43" t="s">
        <v>28</v>
      </c>
      <c r="D32" s="44" t="s">
        <v>45</v>
      </c>
      <c r="E32" s="3"/>
      <c r="F32" s="3"/>
      <c r="G32" s="3"/>
      <c r="H32" s="3"/>
      <c r="I32" s="3"/>
      <c r="J32" s="3"/>
      <c r="K32" s="3">
        <f t="shared" si="0"/>
        <v>0</v>
      </c>
      <c r="L32" s="4"/>
      <c r="M32" s="4"/>
      <c r="N32" s="4"/>
    </row>
    <row r="33" spans="1:14" ht="33.75" customHeight="1" x14ac:dyDescent="0.3">
      <c r="A33" s="43">
        <v>38</v>
      </c>
      <c r="B33" s="43" t="s">
        <v>6</v>
      </c>
      <c r="C33" s="43" t="s">
        <v>28</v>
      </c>
      <c r="D33" s="44" t="s">
        <v>46</v>
      </c>
      <c r="E33" s="30"/>
      <c r="F33" s="30"/>
      <c r="G33" s="30"/>
      <c r="H33" s="30"/>
      <c r="I33" s="30"/>
      <c r="J33" s="30"/>
      <c r="K33" s="3">
        <f t="shared" si="0"/>
        <v>0</v>
      </c>
      <c r="L33" s="42"/>
      <c r="M33" s="42"/>
      <c r="N33" s="42"/>
    </row>
    <row r="34" spans="1:14" ht="33.75" customHeight="1" x14ac:dyDescent="0.3">
      <c r="A34" s="39"/>
      <c r="B34" s="39"/>
      <c r="C34" s="28"/>
      <c r="D34" s="29"/>
      <c r="E34" s="30"/>
      <c r="F34" s="30"/>
      <c r="G34" s="30"/>
      <c r="H34" s="30"/>
      <c r="I34" s="30"/>
      <c r="J34" s="30"/>
      <c r="K34" s="3">
        <f t="shared" si="0"/>
        <v>0</v>
      </c>
      <c r="L34" s="42"/>
      <c r="M34" s="42"/>
      <c r="N34" s="42"/>
    </row>
    <row r="35" spans="1:14" ht="33.75" customHeight="1" x14ac:dyDescent="0.3">
      <c r="A35" s="39"/>
      <c r="B35" s="39"/>
      <c r="C35" s="29"/>
      <c r="D35" s="29"/>
      <c r="E35" s="30"/>
      <c r="F35" s="30"/>
      <c r="G35" s="30"/>
      <c r="H35" s="30"/>
      <c r="I35" s="30"/>
      <c r="J35" s="30"/>
      <c r="K35" s="3">
        <f t="shared" si="0"/>
        <v>0</v>
      </c>
      <c r="L35" s="42"/>
      <c r="M35" s="42"/>
      <c r="N35" s="42"/>
    </row>
    <row r="36" spans="1:14" ht="33.75" customHeight="1" x14ac:dyDescent="0.3">
      <c r="A36" s="39"/>
      <c r="B36" s="39"/>
      <c r="C36" s="29"/>
      <c r="D36" s="29"/>
      <c r="E36" s="30"/>
      <c r="F36" s="30"/>
      <c r="G36" s="30"/>
      <c r="H36" s="30"/>
      <c r="I36" s="30"/>
      <c r="J36" s="30"/>
      <c r="K36" s="3">
        <f t="shared" si="0"/>
        <v>0</v>
      </c>
      <c r="L36" s="42"/>
      <c r="M36" s="42"/>
      <c r="N36" s="42"/>
    </row>
    <row r="37" spans="1:14" ht="33.75" customHeight="1" x14ac:dyDescent="0.3">
      <c r="A37" s="39"/>
      <c r="B37" s="39"/>
      <c r="C37" s="29"/>
      <c r="D37" s="29"/>
      <c r="E37" s="30"/>
      <c r="F37" s="30"/>
      <c r="G37" s="30"/>
      <c r="H37" s="30"/>
      <c r="I37" s="30"/>
      <c r="J37" s="30"/>
      <c r="K37" s="3">
        <f t="shared" si="0"/>
        <v>0</v>
      </c>
      <c r="L37" s="42"/>
      <c r="M37" s="42"/>
      <c r="N37" s="42"/>
    </row>
    <row r="38" spans="1:14" ht="33.75" customHeight="1" x14ac:dyDescent="0.3">
      <c r="A38" s="39"/>
      <c r="B38" s="39"/>
      <c r="C38" s="29"/>
      <c r="D38" s="29"/>
      <c r="E38" s="30"/>
      <c r="F38" s="30"/>
      <c r="G38" s="30"/>
      <c r="H38" s="30"/>
      <c r="I38" s="30"/>
      <c r="J38" s="30"/>
      <c r="K38" s="3">
        <f t="shared" si="0"/>
        <v>0</v>
      </c>
      <c r="L38" s="42"/>
      <c r="M38" s="42"/>
      <c r="N38" s="42"/>
    </row>
    <row r="39" spans="1:14" ht="28.5" customHeight="1" x14ac:dyDescent="0.3">
      <c r="A39" s="24"/>
      <c r="B39" s="24"/>
      <c r="C39" s="25"/>
      <c r="D39" s="25"/>
      <c r="E39" s="26"/>
      <c r="F39" s="26"/>
      <c r="G39" s="26"/>
      <c r="H39" s="26"/>
      <c r="I39" s="26"/>
      <c r="J39" s="26"/>
      <c r="K39" s="26"/>
      <c r="L39" s="27"/>
      <c r="M39" s="27"/>
      <c r="N39" s="27"/>
    </row>
    <row r="40" spans="1:14" ht="28.5" customHeight="1" x14ac:dyDescent="0.3">
      <c r="A40" s="20"/>
      <c r="B40" s="20"/>
      <c r="C40" s="21"/>
      <c r="D40" s="21"/>
      <c r="E40" s="23"/>
      <c r="F40" s="23"/>
      <c r="G40" s="23"/>
      <c r="H40" s="23"/>
      <c r="I40" s="23"/>
      <c r="J40" s="23"/>
      <c r="K40" s="23"/>
      <c r="L40" s="22"/>
      <c r="M40" s="22"/>
      <c r="N40" s="22"/>
    </row>
    <row r="41" spans="1:14" ht="48" customHeight="1" x14ac:dyDescent="0.3">
      <c r="A41" s="93" t="s">
        <v>9</v>
      </c>
      <c r="B41" s="93"/>
      <c r="C41" s="93"/>
      <c r="D41" s="93"/>
      <c r="E41" s="19"/>
      <c r="F41" s="19"/>
      <c r="G41" s="19"/>
      <c r="H41" s="94" t="s">
        <v>10</v>
      </c>
      <c r="I41" s="94"/>
      <c r="J41" s="94"/>
      <c r="K41" s="94"/>
    </row>
  </sheetData>
  <autoFilter ref="A3:N38">
    <filterColumn colId="10" showButton="0"/>
    <filterColumn colId="11" showButton="0"/>
    <filterColumn colId="12" showButton="0"/>
  </autoFilter>
  <mergeCells count="29">
    <mergeCell ref="A41:D41"/>
    <mergeCell ref="H41:K41"/>
    <mergeCell ref="B5:B8"/>
    <mergeCell ref="B9:B12"/>
    <mergeCell ref="B13:B16"/>
    <mergeCell ref="B17:B20"/>
    <mergeCell ref="C5:C8"/>
    <mergeCell ref="N5:N8"/>
    <mergeCell ref="C9:C12"/>
    <mergeCell ref="M9:M12"/>
    <mergeCell ref="C17:C20"/>
    <mergeCell ref="M17:M20"/>
    <mergeCell ref="N17:N20"/>
    <mergeCell ref="N9:N12"/>
    <mergeCell ref="C13:C16"/>
    <mergeCell ref="M13:M16"/>
    <mergeCell ref="N13:N16"/>
    <mergeCell ref="M5:M8"/>
    <mergeCell ref="A1:N1"/>
    <mergeCell ref="I3:I4"/>
    <mergeCell ref="J3:J4"/>
    <mergeCell ref="K3:N3"/>
    <mergeCell ref="C3:C4"/>
    <mergeCell ref="D3:D4"/>
    <mergeCell ref="E3:E4"/>
    <mergeCell ref="F3:F4"/>
    <mergeCell ref="G3:G4"/>
    <mergeCell ref="H3:H4"/>
    <mergeCell ref="A2:N2"/>
  </mergeCells>
  <phoneticPr fontId="9" type="noConversion"/>
  <pageMargins left="0.19685039370078741" right="0.19685039370078741" top="0.39370078740157483" bottom="0.39370078740157483" header="0" footer="0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topLeftCell="A4" workbookViewId="0">
      <selection activeCell="F19" sqref="F19"/>
    </sheetView>
  </sheetViews>
  <sheetFormatPr defaultRowHeight="16.5" x14ac:dyDescent="0.3"/>
  <cols>
    <col min="1" max="1" width="6.375" customWidth="1"/>
    <col min="2" max="2" width="0" hidden="1" customWidth="1"/>
    <col min="5" max="8" width="7.5" customWidth="1"/>
    <col min="10" max="10" width="6.875" customWidth="1"/>
  </cols>
  <sheetData>
    <row r="1" spans="1:10" ht="48.75" customHeight="1" x14ac:dyDescent="0.3">
      <c r="A1" s="71" t="s">
        <v>159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41.25" customHeight="1" x14ac:dyDescent="0.3">
      <c r="A2" s="79" t="s">
        <v>160</v>
      </c>
      <c r="B2" s="79"/>
      <c r="C2" s="79"/>
      <c r="D2" s="79"/>
      <c r="E2" s="79"/>
      <c r="F2" s="79"/>
      <c r="G2" s="79"/>
      <c r="H2" s="79"/>
      <c r="I2" s="96"/>
      <c r="J2" s="96"/>
    </row>
    <row r="3" spans="1:10" ht="18.75" customHeight="1" x14ac:dyDescent="0.3">
      <c r="A3" s="11" t="s">
        <v>0</v>
      </c>
      <c r="B3" s="11" t="s">
        <v>2</v>
      </c>
      <c r="C3" s="77" t="s">
        <v>3</v>
      </c>
      <c r="D3" s="77" t="s">
        <v>4</v>
      </c>
      <c r="E3" s="72">
        <v>1</v>
      </c>
      <c r="F3" s="72">
        <v>2</v>
      </c>
      <c r="G3" s="72">
        <v>3</v>
      </c>
      <c r="H3" s="72">
        <v>4</v>
      </c>
      <c r="I3" s="98" t="s">
        <v>5</v>
      </c>
      <c r="J3" s="98"/>
    </row>
    <row r="4" spans="1:10" ht="18.75" customHeight="1" x14ac:dyDescent="0.3">
      <c r="A4" s="47" t="s">
        <v>1</v>
      </c>
      <c r="B4" s="47" t="s">
        <v>1</v>
      </c>
      <c r="C4" s="97"/>
      <c r="D4" s="97"/>
      <c r="E4" s="80"/>
      <c r="F4" s="80"/>
      <c r="G4" s="80"/>
      <c r="H4" s="80"/>
      <c r="I4" s="50" t="s">
        <v>6</v>
      </c>
      <c r="J4" s="50" t="s">
        <v>7</v>
      </c>
    </row>
    <row r="5" spans="1:10" ht="28.5" customHeight="1" x14ac:dyDescent="0.3">
      <c r="A5" s="55">
        <v>31</v>
      </c>
      <c r="B5" s="95"/>
      <c r="C5" s="55" t="s">
        <v>81</v>
      </c>
      <c r="D5" s="55" t="s">
        <v>106</v>
      </c>
      <c r="E5" s="70">
        <v>79</v>
      </c>
      <c r="F5" s="70">
        <v>81</v>
      </c>
      <c r="G5" s="70">
        <v>79</v>
      </c>
      <c r="H5" s="70">
        <v>84</v>
      </c>
      <c r="I5" s="36">
        <f t="shared" ref="I5:I24" si="0">SUM(E5:H5)</f>
        <v>323</v>
      </c>
      <c r="J5" s="36"/>
    </row>
    <row r="6" spans="1:10" ht="28.5" customHeight="1" x14ac:dyDescent="0.3">
      <c r="A6" s="55">
        <v>29</v>
      </c>
      <c r="B6" s="95"/>
      <c r="C6" s="55" t="s">
        <v>82</v>
      </c>
      <c r="D6" s="55" t="s">
        <v>83</v>
      </c>
      <c r="E6" s="70">
        <v>94</v>
      </c>
      <c r="F6" s="70">
        <v>93</v>
      </c>
      <c r="G6" s="70">
        <v>94</v>
      </c>
      <c r="H6" s="70">
        <v>90</v>
      </c>
      <c r="I6" s="36">
        <f t="shared" si="0"/>
        <v>371</v>
      </c>
      <c r="J6" s="48">
        <v>1</v>
      </c>
    </row>
    <row r="7" spans="1:10" ht="28.5" customHeight="1" x14ac:dyDescent="0.3">
      <c r="A7" s="55">
        <v>27</v>
      </c>
      <c r="B7" s="95"/>
      <c r="C7" s="55" t="s">
        <v>84</v>
      </c>
      <c r="D7" s="55" t="s">
        <v>85</v>
      </c>
      <c r="E7" s="70">
        <v>83</v>
      </c>
      <c r="F7" s="70">
        <v>86</v>
      </c>
      <c r="G7" s="70">
        <v>85</v>
      </c>
      <c r="H7" s="70">
        <v>87</v>
      </c>
      <c r="I7" s="36">
        <f t="shared" si="0"/>
        <v>341</v>
      </c>
      <c r="J7" s="36"/>
    </row>
    <row r="8" spans="1:10" ht="28.5" customHeight="1" x14ac:dyDescent="0.3">
      <c r="A8" s="60">
        <v>24</v>
      </c>
      <c r="B8" s="95"/>
      <c r="C8" s="55" t="s">
        <v>86</v>
      </c>
      <c r="D8" s="61" t="s">
        <v>87</v>
      </c>
      <c r="E8" s="70">
        <v>81</v>
      </c>
      <c r="F8" s="70">
        <v>87</v>
      </c>
      <c r="G8" s="70">
        <v>80</v>
      </c>
      <c r="H8" s="70">
        <v>82</v>
      </c>
      <c r="I8" s="36">
        <f t="shared" si="0"/>
        <v>330</v>
      </c>
      <c r="J8" s="48"/>
    </row>
    <row r="9" spans="1:10" ht="28.5" customHeight="1" x14ac:dyDescent="0.3">
      <c r="A9" s="55">
        <v>21</v>
      </c>
      <c r="B9" s="95"/>
      <c r="C9" s="55" t="s">
        <v>88</v>
      </c>
      <c r="D9" s="55" t="s">
        <v>89</v>
      </c>
      <c r="E9" s="70">
        <v>84</v>
      </c>
      <c r="F9" s="70">
        <v>80</v>
      </c>
      <c r="G9" s="70">
        <v>88</v>
      </c>
      <c r="H9" s="70">
        <v>82</v>
      </c>
      <c r="I9" s="36">
        <f t="shared" si="0"/>
        <v>334</v>
      </c>
      <c r="J9" s="48"/>
    </row>
    <row r="10" spans="1:10" ht="28.5" customHeight="1" x14ac:dyDescent="0.3">
      <c r="A10" s="55">
        <v>17</v>
      </c>
      <c r="B10" s="95"/>
      <c r="C10" s="55" t="s">
        <v>90</v>
      </c>
      <c r="D10" s="55" t="s">
        <v>91</v>
      </c>
      <c r="E10" s="70">
        <v>83</v>
      </c>
      <c r="F10" s="70">
        <v>83</v>
      </c>
      <c r="G10" s="70">
        <v>74</v>
      </c>
      <c r="H10" s="70">
        <v>85</v>
      </c>
      <c r="I10" s="36">
        <f t="shared" si="0"/>
        <v>325</v>
      </c>
      <c r="J10" s="36"/>
    </row>
    <row r="11" spans="1:10" ht="28.5" customHeight="1" x14ac:dyDescent="0.3">
      <c r="A11" s="55">
        <v>16</v>
      </c>
      <c r="B11" s="95"/>
      <c r="C11" s="55" t="s">
        <v>56</v>
      </c>
      <c r="D11" s="55" t="s">
        <v>92</v>
      </c>
      <c r="E11" s="70">
        <v>82</v>
      </c>
      <c r="F11" s="70">
        <v>89</v>
      </c>
      <c r="G11" s="70">
        <v>82</v>
      </c>
      <c r="H11" s="70">
        <v>78</v>
      </c>
      <c r="I11" s="36">
        <f t="shared" si="0"/>
        <v>331</v>
      </c>
      <c r="J11" s="48"/>
    </row>
    <row r="12" spans="1:10" ht="28.5" customHeight="1" x14ac:dyDescent="0.3">
      <c r="A12" s="55">
        <v>20</v>
      </c>
      <c r="B12" s="95"/>
      <c r="C12" s="55" t="s">
        <v>60</v>
      </c>
      <c r="D12" s="55" t="s">
        <v>93</v>
      </c>
      <c r="E12" s="70">
        <v>89</v>
      </c>
      <c r="F12" s="70">
        <v>87</v>
      </c>
      <c r="G12" s="70">
        <v>91</v>
      </c>
      <c r="H12" s="70">
        <v>86</v>
      </c>
      <c r="I12" s="36">
        <f t="shared" si="0"/>
        <v>353</v>
      </c>
      <c r="J12" s="48"/>
    </row>
    <row r="13" spans="1:10" ht="28.5" customHeight="1" x14ac:dyDescent="0.3">
      <c r="A13" s="55">
        <v>15</v>
      </c>
      <c r="B13" s="55"/>
      <c r="C13" s="55" t="s">
        <v>60</v>
      </c>
      <c r="D13" s="55" t="s">
        <v>94</v>
      </c>
      <c r="E13" s="70">
        <v>89</v>
      </c>
      <c r="F13" s="70">
        <v>91</v>
      </c>
      <c r="G13" s="70">
        <v>96</v>
      </c>
      <c r="H13" s="70">
        <v>90</v>
      </c>
      <c r="I13" s="36">
        <f t="shared" si="0"/>
        <v>366</v>
      </c>
      <c r="J13" s="48">
        <v>2</v>
      </c>
    </row>
    <row r="14" spans="1:10" ht="28.5" customHeight="1" x14ac:dyDescent="0.3">
      <c r="A14" s="55">
        <v>30</v>
      </c>
      <c r="B14" s="55"/>
      <c r="C14" s="55" t="s">
        <v>62</v>
      </c>
      <c r="D14" s="55" t="s">
        <v>95</v>
      </c>
      <c r="E14" s="70">
        <v>86</v>
      </c>
      <c r="F14" s="70">
        <v>87</v>
      </c>
      <c r="G14" s="70">
        <v>86</v>
      </c>
      <c r="H14" s="70">
        <v>89</v>
      </c>
      <c r="I14" s="36">
        <f t="shared" si="0"/>
        <v>348</v>
      </c>
      <c r="J14" s="40"/>
    </row>
    <row r="15" spans="1:10" ht="28.5" customHeight="1" x14ac:dyDescent="0.3">
      <c r="A15" s="55">
        <v>26</v>
      </c>
      <c r="B15" s="55"/>
      <c r="C15" s="55" t="s">
        <v>62</v>
      </c>
      <c r="D15" s="55" t="s">
        <v>96</v>
      </c>
      <c r="E15" s="70">
        <v>86</v>
      </c>
      <c r="F15" s="70">
        <v>89</v>
      </c>
      <c r="G15" s="70">
        <v>90</v>
      </c>
      <c r="H15" s="70">
        <v>84</v>
      </c>
      <c r="I15" s="36">
        <f t="shared" si="0"/>
        <v>349</v>
      </c>
      <c r="J15" s="48"/>
    </row>
    <row r="16" spans="1:10" ht="28.5" customHeight="1" x14ac:dyDescent="0.3">
      <c r="A16" s="55">
        <v>23</v>
      </c>
      <c r="B16" s="55"/>
      <c r="C16" s="55" t="s">
        <v>62</v>
      </c>
      <c r="D16" s="55" t="s">
        <v>97</v>
      </c>
      <c r="E16" s="70">
        <v>90</v>
      </c>
      <c r="F16" s="70">
        <v>88</v>
      </c>
      <c r="G16" s="70">
        <v>95</v>
      </c>
      <c r="H16" s="70">
        <v>92</v>
      </c>
      <c r="I16" s="36">
        <f t="shared" si="0"/>
        <v>365</v>
      </c>
      <c r="J16" s="48">
        <v>3</v>
      </c>
    </row>
    <row r="17" spans="1:10" ht="28.5" customHeight="1" x14ac:dyDescent="0.3">
      <c r="A17" s="55">
        <v>19</v>
      </c>
      <c r="B17" s="55"/>
      <c r="C17" s="55" t="s">
        <v>62</v>
      </c>
      <c r="D17" s="55" t="s">
        <v>98</v>
      </c>
      <c r="E17" s="70">
        <v>86</v>
      </c>
      <c r="F17" s="70">
        <v>87</v>
      </c>
      <c r="G17" s="70">
        <v>87</v>
      </c>
      <c r="H17" s="70">
        <v>84</v>
      </c>
      <c r="I17" s="36">
        <f t="shared" si="0"/>
        <v>344</v>
      </c>
      <c r="J17" s="40"/>
    </row>
    <row r="18" spans="1:10" ht="28.5" customHeight="1" x14ac:dyDescent="0.3">
      <c r="A18" s="55">
        <v>14</v>
      </c>
      <c r="B18" s="55"/>
      <c r="C18" s="55" t="s">
        <v>62</v>
      </c>
      <c r="D18" s="55" t="s">
        <v>99</v>
      </c>
      <c r="E18" s="70">
        <v>82</v>
      </c>
      <c r="F18" s="70">
        <v>74</v>
      </c>
      <c r="G18" s="70">
        <v>75</v>
      </c>
      <c r="H18" s="70">
        <v>82</v>
      </c>
      <c r="I18" s="36">
        <f t="shared" si="0"/>
        <v>313</v>
      </c>
      <c r="J18" s="40"/>
    </row>
    <row r="19" spans="1:10" ht="28.5" customHeight="1" x14ac:dyDescent="0.3">
      <c r="A19" s="55">
        <v>28</v>
      </c>
      <c r="B19" s="55"/>
      <c r="C19" s="55" t="s">
        <v>61</v>
      </c>
      <c r="D19" s="55" t="s">
        <v>100</v>
      </c>
      <c r="E19" s="70">
        <v>93</v>
      </c>
      <c r="F19" s="70">
        <v>89</v>
      </c>
      <c r="G19" s="70">
        <v>84</v>
      </c>
      <c r="H19" s="70">
        <v>91</v>
      </c>
      <c r="I19" s="36">
        <f t="shared" si="0"/>
        <v>357</v>
      </c>
      <c r="J19" s="48"/>
    </row>
    <row r="20" spans="1:10" ht="28.5" customHeight="1" x14ac:dyDescent="0.3">
      <c r="A20" s="55">
        <v>25</v>
      </c>
      <c r="B20" s="55"/>
      <c r="C20" s="59" t="s">
        <v>61</v>
      </c>
      <c r="D20" s="59" t="s">
        <v>101</v>
      </c>
      <c r="E20" s="70">
        <v>88</v>
      </c>
      <c r="F20" s="70">
        <v>78</v>
      </c>
      <c r="G20" s="70">
        <v>89</v>
      </c>
      <c r="H20" s="70">
        <v>92</v>
      </c>
      <c r="I20" s="36">
        <f t="shared" si="0"/>
        <v>347</v>
      </c>
      <c r="J20" s="48"/>
    </row>
    <row r="21" spans="1:10" ht="28.5" customHeight="1" x14ac:dyDescent="0.3">
      <c r="A21" s="55">
        <v>22</v>
      </c>
      <c r="B21" s="55"/>
      <c r="C21" s="59" t="s">
        <v>61</v>
      </c>
      <c r="D21" s="59" t="s">
        <v>102</v>
      </c>
      <c r="E21" s="70">
        <v>87</v>
      </c>
      <c r="F21" s="70">
        <v>92</v>
      </c>
      <c r="G21" s="70">
        <v>91</v>
      </c>
      <c r="H21" s="70">
        <v>93</v>
      </c>
      <c r="I21" s="36">
        <f t="shared" si="0"/>
        <v>363</v>
      </c>
      <c r="J21" s="48">
        <v>4</v>
      </c>
    </row>
    <row r="22" spans="1:10" ht="28.5" customHeight="1" x14ac:dyDescent="0.3">
      <c r="A22" s="55">
        <v>18</v>
      </c>
      <c r="B22" s="55"/>
      <c r="C22" s="59" t="s">
        <v>61</v>
      </c>
      <c r="D22" s="59" t="s">
        <v>103</v>
      </c>
      <c r="E22" s="70">
        <v>92</v>
      </c>
      <c r="F22" s="70">
        <v>91</v>
      </c>
      <c r="G22" s="70">
        <v>90</v>
      </c>
      <c r="H22" s="70">
        <v>88</v>
      </c>
      <c r="I22" s="36">
        <f t="shared" si="0"/>
        <v>361</v>
      </c>
      <c r="J22" s="48"/>
    </row>
    <row r="23" spans="1:10" ht="28.5" customHeight="1" x14ac:dyDescent="0.3">
      <c r="A23" s="55">
        <v>13</v>
      </c>
      <c r="B23" s="55"/>
      <c r="C23" s="59" t="s">
        <v>61</v>
      </c>
      <c r="D23" s="59" t="s">
        <v>104</v>
      </c>
      <c r="E23" s="70">
        <v>90</v>
      </c>
      <c r="F23" s="70">
        <v>89</v>
      </c>
      <c r="G23" s="70">
        <v>87</v>
      </c>
      <c r="H23" s="70">
        <v>84</v>
      </c>
      <c r="I23" s="36">
        <f t="shared" si="0"/>
        <v>350</v>
      </c>
      <c r="J23" s="48"/>
    </row>
    <row r="24" spans="1:10" ht="28.5" customHeight="1" x14ac:dyDescent="0.3">
      <c r="A24" s="55"/>
      <c r="B24" s="55"/>
      <c r="C24" s="59"/>
      <c r="D24" s="59"/>
      <c r="E24" s="45"/>
      <c r="F24" s="45"/>
      <c r="G24" s="45"/>
      <c r="H24" s="45"/>
      <c r="I24" s="36">
        <f t="shared" si="0"/>
        <v>0</v>
      </c>
      <c r="J24" s="40"/>
    </row>
    <row r="25" spans="1:10" ht="28.5" customHeight="1" x14ac:dyDescent="0.3">
      <c r="A25" s="55"/>
      <c r="B25" s="55"/>
      <c r="C25" s="59"/>
      <c r="D25" s="59"/>
      <c r="E25" s="45"/>
      <c r="F25" s="45"/>
      <c r="G25" s="45"/>
      <c r="H25" s="45"/>
      <c r="I25" s="36"/>
      <c r="J25" s="48"/>
    </row>
    <row r="26" spans="1:10" x14ac:dyDescent="0.3">
      <c r="A26" s="12"/>
    </row>
    <row r="27" spans="1:10" ht="52.5" customHeight="1" x14ac:dyDescent="0.3">
      <c r="A27" s="93" t="s">
        <v>9</v>
      </c>
      <c r="B27" s="93"/>
      <c r="C27" s="93"/>
      <c r="D27" s="93"/>
      <c r="E27" s="19"/>
      <c r="F27" s="19"/>
      <c r="G27" s="19"/>
      <c r="H27" s="94" t="s">
        <v>10</v>
      </c>
      <c r="I27" s="94"/>
    </row>
  </sheetData>
  <autoFilter ref="A3:J24">
    <filterColumn colId="8" showButton="0"/>
    <filterColumn colId="9" showButton="0"/>
  </autoFilter>
  <mergeCells count="13">
    <mergeCell ref="A27:D27"/>
    <mergeCell ref="H27:I27"/>
    <mergeCell ref="B5:B8"/>
    <mergeCell ref="B9:B12"/>
    <mergeCell ref="A1:J1"/>
    <mergeCell ref="A2:J2"/>
    <mergeCell ref="C3:C4"/>
    <mergeCell ref="D3:D4"/>
    <mergeCell ref="E3:E4"/>
    <mergeCell ref="F3:F4"/>
    <mergeCell ref="G3:G4"/>
    <mergeCell ref="H3:H4"/>
    <mergeCell ref="I3:J3"/>
  </mergeCells>
  <phoneticPr fontId="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topLeftCell="A19" workbookViewId="0">
      <selection activeCell="A30" sqref="A30:G30"/>
    </sheetView>
  </sheetViews>
  <sheetFormatPr defaultRowHeight="16.5" x14ac:dyDescent="0.3"/>
  <cols>
    <col min="1" max="1" width="6.375" customWidth="1"/>
    <col min="2" max="2" width="0" hidden="1" customWidth="1"/>
    <col min="5" max="10" width="7.5" customWidth="1"/>
    <col min="12" max="12" width="6.875" customWidth="1"/>
  </cols>
  <sheetData>
    <row r="1" spans="1:12" ht="48.75" customHeight="1" x14ac:dyDescent="0.3">
      <c r="A1" s="99" t="s">
        <v>159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ht="41.25" customHeight="1" x14ac:dyDescent="0.3">
      <c r="A2" s="100" t="s">
        <v>161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8.75" customHeight="1" x14ac:dyDescent="0.3">
      <c r="A3" s="57" t="s">
        <v>0</v>
      </c>
      <c r="B3" s="57" t="s">
        <v>2</v>
      </c>
      <c r="C3" s="101" t="s">
        <v>3</v>
      </c>
      <c r="D3" s="101" t="s">
        <v>4</v>
      </c>
      <c r="E3" s="102">
        <v>1</v>
      </c>
      <c r="F3" s="102">
        <v>2</v>
      </c>
      <c r="G3" s="102">
        <v>3</v>
      </c>
      <c r="H3" s="102">
        <v>4</v>
      </c>
      <c r="I3" s="102">
        <v>5</v>
      </c>
      <c r="J3" s="102">
        <v>6</v>
      </c>
      <c r="K3" s="98" t="s">
        <v>5</v>
      </c>
      <c r="L3" s="98"/>
    </row>
    <row r="4" spans="1:12" ht="18.75" customHeight="1" x14ac:dyDescent="0.3">
      <c r="A4" s="57" t="s">
        <v>1</v>
      </c>
      <c r="B4" s="57" t="s">
        <v>1</v>
      </c>
      <c r="C4" s="101"/>
      <c r="D4" s="101"/>
      <c r="E4" s="102"/>
      <c r="F4" s="102"/>
      <c r="G4" s="102"/>
      <c r="H4" s="102"/>
      <c r="I4" s="102"/>
      <c r="J4" s="102"/>
      <c r="K4" s="58" t="s">
        <v>6</v>
      </c>
      <c r="L4" s="58" t="s">
        <v>7</v>
      </c>
    </row>
    <row r="5" spans="1:12" ht="28.5" customHeight="1" x14ac:dyDescent="0.3">
      <c r="A5" s="56">
        <v>24</v>
      </c>
      <c r="B5" s="56"/>
      <c r="C5" s="56" t="s">
        <v>49</v>
      </c>
      <c r="D5" s="56" t="s">
        <v>50</v>
      </c>
      <c r="E5" s="36">
        <v>88</v>
      </c>
      <c r="F5" s="36">
        <v>88</v>
      </c>
      <c r="G5" s="36">
        <v>89</v>
      </c>
      <c r="H5" s="36">
        <v>88</v>
      </c>
      <c r="I5" s="36">
        <v>89</v>
      </c>
      <c r="J5" s="36">
        <v>95</v>
      </c>
      <c r="K5" s="36">
        <f>SUM(E5:J5)</f>
        <v>537</v>
      </c>
      <c r="L5" s="36"/>
    </row>
    <row r="6" spans="1:12" ht="28.5" customHeight="1" x14ac:dyDescent="0.3">
      <c r="A6" s="56">
        <v>16</v>
      </c>
      <c r="B6" s="56"/>
      <c r="C6" s="56" t="s">
        <v>51</v>
      </c>
      <c r="D6" s="56" t="s">
        <v>52</v>
      </c>
      <c r="E6" s="36">
        <v>83</v>
      </c>
      <c r="F6" s="36">
        <v>90</v>
      </c>
      <c r="G6" s="36">
        <v>87</v>
      </c>
      <c r="H6" s="36">
        <v>89</v>
      </c>
      <c r="I6" s="36">
        <v>85</v>
      </c>
      <c r="J6" s="36">
        <v>88</v>
      </c>
      <c r="K6" s="36">
        <f t="shared" ref="K6:K28" si="0">SUM(E6:J6)</f>
        <v>522</v>
      </c>
      <c r="L6" s="48"/>
    </row>
    <row r="7" spans="1:12" ht="28.5" customHeight="1" x14ac:dyDescent="0.3">
      <c r="A7" s="56">
        <v>26</v>
      </c>
      <c r="B7" s="56"/>
      <c r="C7" s="56" t="s">
        <v>163</v>
      </c>
      <c r="D7" s="56" t="s">
        <v>53</v>
      </c>
      <c r="E7" s="36">
        <v>88</v>
      </c>
      <c r="F7" s="36">
        <v>86</v>
      </c>
      <c r="G7" s="36">
        <v>86</v>
      </c>
      <c r="H7" s="36">
        <v>94</v>
      </c>
      <c r="I7" s="36">
        <v>85</v>
      </c>
      <c r="J7" s="36">
        <v>87</v>
      </c>
      <c r="K7" s="36">
        <f>SUM(E7:J7)</f>
        <v>526</v>
      </c>
      <c r="L7" s="36"/>
    </row>
    <row r="8" spans="1:12" ht="28.5" customHeight="1" x14ac:dyDescent="0.3">
      <c r="A8" s="56">
        <v>15</v>
      </c>
      <c r="B8" s="56"/>
      <c r="C8" s="56" t="s">
        <v>54</v>
      </c>
      <c r="D8" s="56" t="s">
        <v>55</v>
      </c>
      <c r="E8" s="36">
        <v>84</v>
      </c>
      <c r="F8" s="36">
        <v>88</v>
      </c>
      <c r="G8" s="36">
        <v>83</v>
      </c>
      <c r="H8" s="36">
        <v>93</v>
      </c>
      <c r="I8" s="36">
        <v>85</v>
      </c>
      <c r="J8" s="36">
        <v>84</v>
      </c>
      <c r="K8" s="36">
        <f t="shared" si="0"/>
        <v>517</v>
      </c>
      <c r="L8" s="48"/>
    </row>
    <row r="9" spans="1:12" ht="28.5" customHeight="1" x14ac:dyDescent="0.3">
      <c r="A9" s="56">
        <v>14</v>
      </c>
      <c r="B9" s="56"/>
      <c r="C9" s="56" t="s">
        <v>57</v>
      </c>
      <c r="D9" s="56" t="s">
        <v>58</v>
      </c>
      <c r="E9" s="36">
        <v>90</v>
      </c>
      <c r="F9" s="36">
        <v>95</v>
      </c>
      <c r="G9" s="36">
        <v>87</v>
      </c>
      <c r="H9" s="36">
        <v>87</v>
      </c>
      <c r="I9" s="36">
        <v>84</v>
      </c>
      <c r="J9" s="36">
        <v>93</v>
      </c>
      <c r="K9" s="36">
        <f t="shared" si="0"/>
        <v>536</v>
      </c>
      <c r="L9" s="48"/>
    </row>
    <row r="10" spans="1:12" ht="28.5" customHeight="1" x14ac:dyDescent="0.3">
      <c r="A10" s="56">
        <v>28</v>
      </c>
      <c r="B10" s="56"/>
      <c r="C10" s="56" t="s">
        <v>57</v>
      </c>
      <c r="D10" s="56" t="s">
        <v>59</v>
      </c>
      <c r="E10" s="36">
        <v>90</v>
      </c>
      <c r="F10" s="36">
        <v>87</v>
      </c>
      <c r="G10" s="36">
        <v>94</v>
      </c>
      <c r="H10" s="36">
        <v>90</v>
      </c>
      <c r="I10" s="36">
        <v>90</v>
      </c>
      <c r="J10" s="36">
        <v>91</v>
      </c>
      <c r="K10" s="36">
        <f t="shared" si="0"/>
        <v>542</v>
      </c>
      <c r="L10" s="36"/>
    </row>
    <row r="11" spans="1:12" ht="28.5" customHeight="1" x14ac:dyDescent="0.3">
      <c r="A11" s="35"/>
      <c r="B11" s="56"/>
      <c r="C11" s="35" t="s">
        <v>56</v>
      </c>
      <c r="D11" s="35" t="s">
        <v>64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f t="shared" si="0"/>
        <v>0</v>
      </c>
      <c r="L11" s="48" t="s">
        <v>105</v>
      </c>
    </row>
    <row r="12" spans="1:12" ht="28.5" customHeight="1" x14ac:dyDescent="0.3">
      <c r="A12" s="35">
        <v>23</v>
      </c>
      <c r="B12" s="56"/>
      <c r="C12" s="35" t="s">
        <v>56</v>
      </c>
      <c r="D12" s="35" t="s">
        <v>65</v>
      </c>
      <c r="E12" s="36">
        <v>94</v>
      </c>
      <c r="F12" s="36">
        <v>95</v>
      </c>
      <c r="G12" s="36">
        <v>91</v>
      </c>
      <c r="H12" s="36">
        <v>93</v>
      </c>
      <c r="I12" s="36">
        <v>91</v>
      </c>
      <c r="J12" s="36">
        <v>91</v>
      </c>
      <c r="K12" s="36">
        <f t="shared" si="0"/>
        <v>555</v>
      </c>
      <c r="L12" s="48">
        <v>2</v>
      </c>
    </row>
    <row r="13" spans="1:12" ht="28.5" customHeight="1" x14ac:dyDescent="0.3">
      <c r="A13" s="35"/>
      <c r="B13" s="56"/>
      <c r="C13" s="35" t="s">
        <v>56</v>
      </c>
      <c r="D13" s="35" t="s">
        <v>66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f t="shared" si="0"/>
        <v>0</v>
      </c>
      <c r="L13" s="48" t="s">
        <v>162</v>
      </c>
    </row>
    <row r="14" spans="1:12" ht="28.5" customHeight="1" x14ac:dyDescent="0.3">
      <c r="A14" s="35"/>
      <c r="B14" s="56"/>
      <c r="C14" s="35" t="s">
        <v>60</v>
      </c>
      <c r="D14" s="35" t="s">
        <v>67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f t="shared" si="0"/>
        <v>0</v>
      </c>
      <c r="L14" s="48" t="s">
        <v>105</v>
      </c>
    </row>
    <row r="15" spans="1:12" ht="28.5" customHeight="1" x14ac:dyDescent="0.3">
      <c r="A15" s="35">
        <v>27</v>
      </c>
      <c r="B15" s="56"/>
      <c r="C15" s="35" t="s">
        <v>60</v>
      </c>
      <c r="D15" s="35" t="s">
        <v>68</v>
      </c>
      <c r="E15" s="36">
        <v>94</v>
      </c>
      <c r="F15" s="36">
        <v>94</v>
      </c>
      <c r="G15" s="36">
        <v>95</v>
      </c>
      <c r="H15" s="36">
        <v>92</v>
      </c>
      <c r="I15" s="36">
        <v>94</v>
      </c>
      <c r="J15" s="36">
        <v>96</v>
      </c>
      <c r="K15" s="36">
        <f t="shared" si="0"/>
        <v>565</v>
      </c>
      <c r="L15" s="48">
        <v>1</v>
      </c>
    </row>
    <row r="16" spans="1:12" ht="28.5" customHeight="1" x14ac:dyDescent="0.3">
      <c r="A16" s="35">
        <v>22</v>
      </c>
      <c r="B16" s="56"/>
      <c r="C16" s="35" t="s">
        <v>60</v>
      </c>
      <c r="D16" s="35" t="s">
        <v>69</v>
      </c>
      <c r="E16" s="36">
        <v>88</v>
      </c>
      <c r="F16" s="36">
        <v>86</v>
      </c>
      <c r="G16" s="36">
        <v>89</v>
      </c>
      <c r="H16" s="36">
        <v>87</v>
      </c>
      <c r="I16" s="36">
        <v>91</v>
      </c>
      <c r="J16" s="36">
        <v>94</v>
      </c>
      <c r="K16" s="36">
        <f t="shared" si="0"/>
        <v>535</v>
      </c>
      <c r="L16" s="48"/>
    </row>
    <row r="17" spans="1:12" ht="28.5" customHeight="1" x14ac:dyDescent="0.3">
      <c r="A17" s="35">
        <v>19</v>
      </c>
      <c r="B17" s="56"/>
      <c r="C17" s="35" t="s">
        <v>60</v>
      </c>
      <c r="D17" s="35" t="s">
        <v>70</v>
      </c>
      <c r="E17" s="36">
        <v>80</v>
      </c>
      <c r="F17" s="36">
        <v>89</v>
      </c>
      <c r="G17" s="36">
        <v>86</v>
      </c>
      <c r="H17" s="36">
        <v>76</v>
      </c>
      <c r="I17" s="36">
        <v>85</v>
      </c>
      <c r="J17" s="36">
        <v>85</v>
      </c>
      <c r="K17" s="36">
        <f t="shared" si="0"/>
        <v>501</v>
      </c>
      <c r="L17" s="48"/>
    </row>
    <row r="18" spans="1:12" ht="28.5" customHeight="1" x14ac:dyDescent="0.3">
      <c r="A18" s="35">
        <v>13</v>
      </c>
      <c r="B18" s="56"/>
      <c r="C18" s="35" t="s">
        <v>60</v>
      </c>
      <c r="D18" s="35" t="s">
        <v>71</v>
      </c>
      <c r="E18" s="36">
        <v>86</v>
      </c>
      <c r="F18" s="36">
        <v>87</v>
      </c>
      <c r="G18" s="36">
        <v>86</v>
      </c>
      <c r="H18" s="36">
        <v>89</v>
      </c>
      <c r="I18" s="36">
        <v>85</v>
      </c>
      <c r="J18" s="36">
        <v>88</v>
      </c>
      <c r="K18" s="36">
        <f t="shared" si="0"/>
        <v>521</v>
      </c>
      <c r="L18" s="48"/>
    </row>
    <row r="19" spans="1:12" ht="28.5" customHeight="1" x14ac:dyDescent="0.3">
      <c r="A19" s="35">
        <v>29</v>
      </c>
      <c r="B19" s="56"/>
      <c r="C19" s="35" t="s">
        <v>61</v>
      </c>
      <c r="D19" s="35" t="s">
        <v>72</v>
      </c>
      <c r="E19" s="36">
        <v>91</v>
      </c>
      <c r="F19" s="36">
        <v>84</v>
      </c>
      <c r="G19" s="36">
        <v>86</v>
      </c>
      <c r="H19" s="36">
        <v>87</v>
      </c>
      <c r="I19" s="36">
        <v>92</v>
      </c>
      <c r="J19" s="36">
        <v>88</v>
      </c>
      <c r="K19" s="36">
        <f t="shared" si="0"/>
        <v>528</v>
      </c>
      <c r="L19" s="57"/>
    </row>
    <row r="20" spans="1:12" ht="28.5" customHeight="1" x14ac:dyDescent="0.3">
      <c r="A20" s="35">
        <v>18</v>
      </c>
      <c r="B20" s="56"/>
      <c r="C20" s="35" t="s">
        <v>61</v>
      </c>
      <c r="D20" s="35" t="s">
        <v>73</v>
      </c>
      <c r="E20" s="36">
        <v>91</v>
      </c>
      <c r="F20" s="36">
        <v>88</v>
      </c>
      <c r="G20" s="36">
        <v>91</v>
      </c>
      <c r="H20" s="36">
        <v>94</v>
      </c>
      <c r="I20" s="36">
        <v>91</v>
      </c>
      <c r="J20" s="36">
        <v>93</v>
      </c>
      <c r="K20" s="36">
        <f t="shared" si="0"/>
        <v>548</v>
      </c>
      <c r="L20" s="48">
        <v>4</v>
      </c>
    </row>
    <row r="21" spans="1:12" ht="28.5" customHeight="1" x14ac:dyDescent="0.3">
      <c r="A21" s="35">
        <v>31</v>
      </c>
      <c r="B21" s="56"/>
      <c r="C21" s="35" t="s">
        <v>61</v>
      </c>
      <c r="D21" s="35" t="s">
        <v>74</v>
      </c>
      <c r="E21" s="36">
        <v>86</v>
      </c>
      <c r="F21" s="36">
        <v>90</v>
      </c>
      <c r="G21" s="36">
        <v>81</v>
      </c>
      <c r="H21" s="36">
        <v>86</v>
      </c>
      <c r="I21" s="36">
        <v>88</v>
      </c>
      <c r="J21" s="36">
        <v>85</v>
      </c>
      <c r="K21" s="36">
        <f t="shared" si="0"/>
        <v>516</v>
      </c>
      <c r="L21" s="48"/>
    </row>
    <row r="22" spans="1:12" ht="28.5" customHeight="1" x14ac:dyDescent="0.3">
      <c r="A22" s="35">
        <v>17</v>
      </c>
      <c r="B22" s="56"/>
      <c r="C22" s="35" t="s">
        <v>62</v>
      </c>
      <c r="D22" s="35" t="s">
        <v>75</v>
      </c>
      <c r="E22" s="36">
        <v>89</v>
      </c>
      <c r="F22" s="36">
        <v>91</v>
      </c>
      <c r="G22" s="36">
        <v>92</v>
      </c>
      <c r="H22" s="36">
        <v>91</v>
      </c>
      <c r="I22" s="36">
        <v>91</v>
      </c>
      <c r="J22" s="36">
        <v>90</v>
      </c>
      <c r="K22" s="36">
        <f t="shared" si="0"/>
        <v>544</v>
      </c>
      <c r="L22" s="48"/>
    </row>
    <row r="23" spans="1:12" ht="28.5" customHeight="1" x14ac:dyDescent="0.3">
      <c r="A23" s="35">
        <v>30</v>
      </c>
      <c r="B23" s="56"/>
      <c r="C23" s="35" t="s">
        <v>62</v>
      </c>
      <c r="D23" s="35" t="s">
        <v>76</v>
      </c>
      <c r="E23" s="36">
        <v>90</v>
      </c>
      <c r="F23" s="36">
        <v>86</v>
      </c>
      <c r="G23" s="36">
        <v>87</v>
      </c>
      <c r="H23" s="36">
        <v>90</v>
      </c>
      <c r="I23" s="36">
        <v>94</v>
      </c>
      <c r="J23" s="36">
        <v>87</v>
      </c>
      <c r="K23" s="36">
        <f t="shared" si="0"/>
        <v>534</v>
      </c>
      <c r="L23" s="48"/>
    </row>
    <row r="24" spans="1:12" ht="28.5" customHeight="1" x14ac:dyDescent="0.3">
      <c r="A24" s="35">
        <v>25</v>
      </c>
      <c r="B24" s="56"/>
      <c r="C24" s="35" t="s">
        <v>63</v>
      </c>
      <c r="D24" s="35" t="s">
        <v>77</v>
      </c>
      <c r="E24" s="36">
        <v>88</v>
      </c>
      <c r="F24" s="36">
        <v>84</v>
      </c>
      <c r="G24" s="36">
        <v>83</v>
      </c>
      <c r="H24" s="36">
        <v>92</v>
      </c>
      <c r="I24" s="36">
        <v>86</v>
      </c>
      <c r="J24" s="36">
        <v>94</v>
      </c>
      <c r="K24" s="36">
        <f t="shared" si="0"/>
        <v>527</v>
      </c>
      <c r="L24" s="48"/>
    </row>
    <row r="25" spans="1:12" ht="28.5" customHeight="1" x14ac:dyDescent="0.3">
      <c r="A25" s="67">
        <v>21</v>
      </c>
      <c r="B25" s="56"/>
      <c r="C25" s="59" t="s">
        <v>63</v>
      </c>
      <c r="D25" s="59" t="s">
        <v>78</v>
      </c>
      <c r="E25" s="36">
        <v>93</v>
      </c>
      <c r="F25" s="36">
        <v>91</v>
      </c>
      <c r="G25" s="36">
        <v>93</v>
      </c>
      <c r="H25" s="36">
        <v>95</v>
      </c>
      <c r="I25" s="36">
        <v>88</v>
      </c>
      <c r="J25" s="36">
        <v>94</v>
      </c>
      <c r="K25" s="36">
        <f t="shared" si="0"/>
        <v>554</v>
      </c>
      <c r="L25" s="48">
        <v>3</v>
      </c>
    </row>
    <row r="26" spans="1:12" ht="28.5" customHeight="1" x14ac:dyDescent="0.3">
      <c r="A26" s="67"/>
      <c r="B26" s="56"/>
      <c r="C26" s="59" t="s">
        <v>63</v>
      </c>
      <c r="D26" s="59" t="s">
        <v>79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f>SUM(E26:J26)</f>
        <v>0</v>
      </c>
      <c r="L26" s="48" t="s">
        <v>105</v>
      </c>
    </row>
    <row r="27" spans="1:12" ht="28.5" customHeight="1" x14ac:dyDescent="0.3">
      <c r="A27" s="67">
        <v>10</v>
      </c>
      <c r="B27" s="56"/>
      <c r="C27" s="59" t="s">
        <v>63</v>
      </c>
      <c r="D27" s="59" t="s">
        <v>80</v>
      </c>
      <c r="E27" s="36">
        <v>85</v>
      </c>
      <c r="F27" s="36">
        <v>90</v>
      </c>
      <c r="G27" s="36">
        <v>86</v>
      </c>
      <c r="H27" s="36">
        <v>89</v>
      </c>
      <c r="I27" s="36">
        <v>85</v>
      </c>
      <c r="J27" s="36">
        <v>87</v>
      </c>
      <c r="K27" s="36">
        <f t="shared" si="0"/>
        <v>522</v>
      </c>
      <c r="L27" s="48"/>
    </row>
    <row r="28" spans="1:12" ht="28.5" customHeight="1" x14ac:dyDescent="0.3">
      <c r="A28" s="34"/>
      <c r="B28" s="34"/>
      <c r="C28" s="35"/>
      <c r="D28" s="35"/>
      <c r="E28" s="36"/>
      <c r="F28" s="36"/>
      <c r="G28" s="36"/>
      <c r="H28" s="36"/>
      <c r="I28" s="36"/>
      <c r="J28" s="36"/>
      <c r="K28" s="36">
        <f t="shared" si="0"/>
        <v>0</v>
      </c>
      <c r="L28" s="48"/>
    </row>
    <row r="29" spans="1:12" x14ac:dyDescent="0.3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</row>
    <row r="30" spans="1:12" ht="52.5" customHeight="1" x14ac:dyDescent="0.3">
      <c r="A30" s="103" t="s">
        <v>164</v>
      </c>
      <c r="B30" s="104"/>
      <c r="C30" s="104"/>
      <c r="D30" s="104"/>
      <c r="E30" s="104"/>
      <c r="F30" s="104"/>
      <c r="G30" s="105"/>
      <c r="H30" s="99" t="s">
        <v>10</v>
      </c>
      <c r="I30" s="99"/>
      <c r="J30" s="99"/>
      <c r="K30" s="99"/>
      <c r="L30" s="69"/>
    </row>
  </sheetData>
  <autoFilter ref="A3:L28">
    <filterColumn colId="10" showButton="0"/>
    <filterColumn colId="11" showButton="0"/>
  </autoFilter>
  <mergeCells count="13">
    <mergeCell ref="H30:K30"/>
    <mergeCell ref="A1:L1"/>
    <mergeCell ref="A2:L2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A30:G30"/>
  </mergeCells>
  <phoneticPr fontId="9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13" workbookViewId="0">
      <selection activeCell="N5" sqref="N5"/>
    </sheetView>
  </sheetViews>
  <sheetFormatPr defaultRowHeight="16.5" x14ac:dyDescent="0.3"/>
  <cols>
    <col min="1" max="1" width="6.375" customWidth="1"/>
    <col min="2" max="2" width="9" hidden="1" customWidth="1"/>
    <col min="5" max="10" width="7.5" customWidth="1"/>
    <col min="12" max="12" width="6.875" customWidth="1"/>
  </cols>
  <sheetData>
    <row r="1" spans="1:12" ht="48.75" customHeight="1" x14ac:dyDescent="0.3">
      <c r="A1" s="71" t="s">
        <v>165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2" ht="41.25" customHeight="1" x14ac:dyDescent="0.3">
      <c r="A2" s="79" t="s">
        <v>166</v>
      </c>
      <c r="B2" s="79"/>
      <c r="C2" s="79"/>
      <c r="D2" s="79"/>
      <c r="E2" s="79"/>
      <c r="F2" s="79"/>
      <c r="G2" s="79"/>
      <c r="H2" s="79"/>
      <c r="I2" s="79"/>
      <c r="J2" s="79"/>
      <c r="K2" s="96"/>
      <c r="L2" s="96"/>
    </row>
    <row r="3" spans="1:12" ht="18.75" customHeight="1" x14ac:dyDescent="0.3">
      <c r="A3" s="11" t="s">
        <v>0</v>
      </c>
      <c r="B3" s="11" t="s">
        <v>167</v>
      </c>
      <c r="C3" s="77" t="s">
        <v>3</v>
      </c>
      <c r="D3" s="77" t="s">
        <v>4</v>
      </c>
      <c r="E3" s="72">
        <v>1</v>
      </c>
      <c r="F3" s="72">
        <v>2</v>
      </c>
      <c r="G3" s="72">
        <v>3</v>
      </c>
      <c r="H3" s="72">
        <v>4</v>
      </c>
      <c r="I3" s="72">
        <v>5</v>
      </c>
      <c r="J3" s="106">
        <v>6</v>
      </c>
      <c r="K3" s="98" t="s">
        <v>5</v>
      </c>
      <c r="L3" s="98"/>
    </row>
    <row r="4" spans="1:12" ht="18.75" customHeight="1" x14ac:dyDescent="0.3">
      <c r="A4" s="62" t="s">
        <v>1</v>
      </c>
      <c r="B4" s="62" t="s">
        <v>168</v>
      </c>
      <c r="C4" s="97"/>
      <c r="D4" s="97"/>
      <c r="E4" s="80"/>
      <c r="F4" s="80"/>
      <c r="G4" s="80"/>
      <c r="H4" s="80"/>
      <c r="I4" s="80"/>
      <c r="J4" s="80"/>
      <c r="K4" s="64" t="s">
        <v>6</v>
      </c>
      <c r="L4" s="64" t="s">
        <v>7</v>
      </c>
    </row>
    <row r="5" spans="1:12" ht="28.5" customHeight="1" x14ac:dyDescent="0.3">
      <c r="A5" s="51">
        <v>31</v>
      </c>
      <c r="B5" s="45"/>
      <c r="C5" s="54" t="s">
        <v>138</v>
      </c>
      <c r="D5" s="53" t="s">
        <v>169</v>
      </c>
      <c r="E5" s="52">
        <v>100.2</v>
      </c>
      <c r="F5" s="66">
        <v>103.2</v>
      </c>
      <c r="G5" s="66">
        <v>102.1</v>
      </c>
      <c r="H5" s="66">
        <v>99.4</v>
      </c>
      <c r="I5" s="66">
        <v>100.6</v>
      </c>
      <c r="J5" s="66">
        <v>100.3</v>
      </c>
      <c r="K5" s="66">
        <v>605.79999999999995</v>
      </c>
      <c r="L5" s="66"/>
    </row>
    <row r="6" spans="1:12" ht="28.5" customHeight="1" x14ac:dyDescent="0.3">
      <c r="A6" s="51">
        <v>36</v>
      </c>
      <c r="B6" s="45"/>
      <c r="C6" s="54" t="s">
        <v>138</v>
      </c>
      <c r="D6" s="53" t="s">
        <v>141</v>
      </c>
      <c r="E6" s="66">
        <v>100.1</v>
      </c>
      <c r="F6" s="66">
        <v>102.4</v>
      </c>
      <c r="G6" s="66">
        <v>101.5</v>
      </c>
      <c r="H6" s="66">
        <v>104.1</v>
      </c>
      <c r="I6" s="66">
        <v>102.7</v>
      </c>
      <c r="J6" s="66">
        <v>98.9</v>
      </c>
      <c r="K6" s="66">
        <f t="shared" ref="K6:K37" si="0">SUM(E6:J6)</f>
        <v>609.70000000000005</v>
      </c>
      <c r="L6" s="48"/>
    </row>
    <row r="7" spans="1:12" ht="28.5" customHeight="1" x14ac:dyDescent="0.3">
      <c r="A7" s="51">
        <v>42</v>
      </c>
      <c r="B7" s="45"/>
      <c r="C7" s="54" t="s">
        <v>138</v>
      </c>
      <c r="D7" s="53" t="s">
        <v>140</v>
      </c>
      <c r="E7" s="66">
        <v>101.4</v>
      </c>
      <c r="F7" s="66">
        <v>103</v>
      </c>
      <c r="G7" s="66">
        <v>101.5</v>
      </c>
      <c r="H7" s="66">
        <v>99.9</v>
      </c>
      <c r="I7" s="66">
        <v>100.8</v>
      </c>
      <c r="J7" s="66">
        <v>100.6</v>
      </c>
      <c r="K7" s="66">
        <f t="shared" si="0"/>
        <v>607.19999999999993</v>
      </c>
      <c r="L7" s="66"/>
    </row>
    <row r="8" spans="1:12" ht="28.5" customHeight="1" x14ac:dyDescent="0.3">
      <c r="A8" s="51">
        <v>48</v>
      </c>
      <c r="B8" s="45"/>
      <c r="C8" s="54" t="s">
        <v>138</v>
      </c>
      <c r="D8" s="53" t="s">
        <v>139</v>
      </c>
      <c r="E8" s="66">
        <v>98.9</v>
      </c>
      <c r="F8" s="66">
        <v>101.6</v>
      </c>
      <c r="G8" s="66">
        <v>101</v>
      </c>
      <c r="H8" s="66">
        <v>102.5</v>
      </c>
      <c r="I8" s="66">
        <v>102.6</v>
      </c>
      <c r="J8" s="66">
        <v>97.1</v>
      </c>
      <c r="K8" s="66">
        <f t="shared" si="0"/>
        <v>603.70000000000005</v>
      </c>
      <c r="L8" s="48"/>
    </row>
    <row r="9" spans="1:12" ht="28.5" customHeight="1" x14ac:dyDescent="0.3">
      <c r="A9" s="51">
        <v>54</v>
      </c>
      <c r="B9" s="45"/>
      <c r="C9" s="54" t="s">
        <v>138</v>
      </c>
      <c r="D9" s="53" t="s">
        <v>137</v>
      </c>
      <c r="E9" s="66">
        <v>99.3</v>
      </c>
      <c r="F9" s="66">
        <v>99.8</v>
      </c>
      <c r="G9" s="66">
        <v>97.3</v>
      </c>
      <c r="H9" s="66">
        <v>100.7</v>
      </c>
      <c r="I9" s="66">
        <v>98</v>
      </c>
      <c r="J9" s="66">
        <v>100.3</v>
      </c>
      <c r="K9" s="66">
        <f t="shared" si="0"/>
        <v>595.4</v>
      </c>
      <c r="L9" s="48"/>
    </row>
    <row r="10" spans="1:12" ht="28.5" customHeight="1" x14ac:dyDescent="0.3">
      <c r="A10" s="51">
        <v>32</v>
      </c>
      <c r="B10" s="45"/>
      <c r="C10" s="54" t="s">
        <v>132</v>
      </c>
      <c r="D10" s="53" t="s">
        <v>136</v>
      </c>
      <c r="E10" s="66">
        <v>99.8</v>
      </c>
      <c r="F10" s="66">
        <v>96.7</v>
      </c>
      <c r="G10" s="66">
        <v>99.7</v>
      </c>
      <c r="H10" s="66">
        <v>97.4</v>
      </c>
      <c r="I10" s="66">
        <v>97.5</v>
      </c>
      <c r="J10" s="66">
        <v>100.1</v>
      </c>
      <c r="K10" s="66">
        <f t="shared" si="0"/>
        <v>591.20000000000005</v>
      </c>
      <c r="L10" s="66"/>
    </row>
    <row r="11" spans="1:12" ht="28.5" customHeight="1" x14ac:dyDescent="0.3">
      <c r="A11" s="51">
        <v>37</v>
      </c>
      <c r="B11" s="45"/>
      <c r="C11" s="54" t="s">
        <v>132</v>
      </c>
      <c r="D11" s="53" t="s">
        <v>135</v>
      </c>
      <c r="E11" s="66">
        <v>100.2</v>
      </c>
      <c r="F11" s="66">
        <v>95.9</v>
      </c>
      <c r="G11" s="66">
        <v>100.5</v>
      </c>
      <c r="H11" s="66">
        <v>99.6</v>
      </c>
      <c r="I11" s="66">
        <v>100.4</v>
      </c>
      <c r="J11" s="66">
        <v>95.3</v>
      </c>
      <c r="K11" s="66">
        <f t="shared" si="0"/>
        <v>591.9</v>
      </c>
      <c r="L11" s="48"/>
    </row>
    <row r="12" spans="1:12" ht="28.5" customHeight="1" x14ac:dyDescent="0.3">
      <c r="A12" s="51">
        <v>43</v>
      </c>
      <c r="B12" s="45"/>
      <c r="C12" s="54" t="s">
        <v>132</v>
      </c>
      <c r="D12" s="53" t="s">
        <v>134</v>
      </c>
      <c r="E12" s="66">
        <v>98.4</v>
      </c>
      <c r="F12" s="66">
        <v>102.2</v>
      </c>
      <c r="G12" s="66">
        <v>99.3</v>
      </c>
      <c r="H12" s="66">
        <v>100.2</v>
      </c>
      <c r="I12" s="66">
        <v>99.8</v>
      </c>
      <c r="J12" s="66">
        <v>100</v>
      </c>
      <c r="K12" s="66">
        <f t="shared" si="0"/>
        <v>599.90000000000009</v>
      </c>
      <c r="L12" s="48"/>
    </row>
    <row r="13" spans="1:12" ht="28.5" customHeight="1" x14ac:dyDescent="0.3">
      <c r="A13" s="51">
        <v>49</v>
      </c>
      <c r="B13" s="45"/>
      <c r="C13" s="54" t="s">
        <v>132</v>
      </c>
      <c r="D13" s="53" t="s">
        <v>133</v>
      </c>
      <c r="E13" s="66">
        <v>98.1</v>
      </c>
      <c r="F13" s="66">
        <v>100.6</v>
      </c>
      <c r="G13" s="66">
        <v>100.8</v>
      </c>
      <c r="H13" s="66">
        <v>103.9</v>
      </c>
      <c r="I13" s="66">
        <v>100.8</v>
      </c>
      <c r="J13" s="66">
        <v>100.5</v>
      </c>
      <c r="K13" s="66">
        <f t="shared" si="0"/>
        <v>604.70000000000005</v>
      </c>
      <c r="L13" s="65"/>
    </row>
    <row r="14" spans="1:12" ht="28.5" customHeight="1" x14ac:dyDescent="0.3">
      <c r="A14" s="51">
        <v>55</v>
      </c>
      <c r="B14" s="45"/>
      <c r="C14" s="54" t="s">
        <v>132</v>
      </c>
      <c r="D14" s="53" t="s">
        <v>131</v>
      </c>
      <c r="E14" s="66">
        <v>101.5</v>
      </c>
      <c r="F14" s="66">
        <v>94.8</v>
      </c>
      <c r="G14" s="66">
        <v>95.8</v>
      </c>
      <c r="H14" s="66">
        <v>98</v>
      </c>
      <c r="I14" s="66">
        <v>96</v>
      </c>
      <c r="J14" s="66">
        <v>99.5</v>
      </c>
      <c r="K14" s="66">
        <f t="shared" si="0"/>
        <v>585.6</v>
      </c>
      <c r="L14" s="48"/>
    </row>
    <row r="15" spans="1:12" ht="28.5" customHeight="1" x14ac:dyDescent="0.3">
      <c r="A15" s="51">
        <v>33</v>
      </c>
      <c r="B15" s="45"/>
      <c r="C15" s="54" t="s">
        <v>123</v>
      </c>
      <c r="D15" s="53" t="s">
        <v>130</v>
      </c>
      <c r="E15" s="66">
        <v>103.3</v>
      </c>
      <c r="F15" s="66">
        <v>100.9</v>
      </c>
      <c r="G15" s="66">
        <v>100.6</v>
      </c>
      <c r="H15" s="66">
        <v>102.5</v>
      </c>
      <c r="I15" s="66">
        <v>101.9</v>
      </c>
      <c r="J15" s="66">
        <v>102.4</v>
      </c>
      <c r="K15" s="66">
        <f t="shared" si="0"/>
        <v>611.59999999999991</v>
      </c>
      <c r="L15" s="48"/>
    </row>
    <row r="16" spans="1:12" ht="28.5" customHeight="1" x14ac:dyDescent="0.3">
      <c r="A16" s="51">
        <v>38</v>
      </c>
      <c r="B16" s="45"/>
      <c r="C16" s="54" t="s">
        <v>123</v>
      </c>
      <c r="D16" s="53" t="s">
        <v>129</v>
      </c>
      <c r="E16" s="66">
        <v>102.6</v>
      </c>
      <c r="F16" s="66">
        <v>100.1</v>
      </c>
      <c r="G16" s="66">
        <v>100</v>
      </c>
      <c r="H16" s="66">
        <v>103.2</v>
      </c>
      <c r="I16" s="66">
        <v>98.6</v>
      </c>
      <c r="J16" s="66">
        <v>100.5</v>
      </c>
      <c r="K16" s="66">
        <f t="shared" si="0"/>
        <v>605</v>
      </c>
      <c r="L16" s="48"/>
    </row>
    <row r="17" spans="1:12" ht="28.5" customHeight="1" x14ac:dyDescent="0.3">
      <c r="A17" s="51">
        <v>44</v>
      </c>
      <c r="B17" s="45"/>
      <c r="C17" s="54" t="s">
        <v>123</v>
      </c>
      <c r="D17" s="53" t="s">
        <v>128</v>
      </c>
      <c r="E17" s="66">
        <v>99.6</v>
      </c>
      <c r="F17" s="66">
        <v>102.9</v>
      </c>
      <c r="G17" s="66">
        <v>102.9</v>
      </c>
      <c r="H17" s="66">
        <v>102.9</v>
      </c>
      <c r="I17" s="66">
        <v>102.2</v>
      </c>
      <c r="J17" s="66">
        <v>101.5</v>
      </c>
      <c r="K17" s="66">
        <f t="shared" si="0"/>
        <v>612</v>
      </c>
      <c r="L17" s="48">
        <v>4</v>
      </c>
    </row>
    <row r="18" spans="1:12" ht="28.5" customHeight="1" x14ac:dyDescent="0.3">
      <c r="A18" s="51">
        <v>50</v>
      </c>
      <c r="B18" s="45"/>
      <c r="C18" s="54" t="s">
        <v>123</v>
      </c>
      <c r="D18" s="53" t="s">
        <v>127</v>
      </c>
      <c r="E18" s="66">
        <v>102.2</v>
      </c>
      <c r="F18" s="66">
        <v>103</v>
      </c>
      <c r="G18" s="66">
        <v>101.9</v>
      </c>
      <c r="H18" s="66">
        <v>101</v>
      </c>
      <c r="I18" s="66">
        <v>103.6</v>
      </c>
      <c r="J18" s="66">
        <v>103.8</v>
      </c>
      <c r="K18" s="66">
        <f t="shared" si="0"/>
        <v>615.5</v>
      </c>
      <c r="L18" s="65">
        <v>1</v>
      </c>
    </row>
    <row r="19" spans="1:12" ht="28.5" customHeight="1" x14ac:dyDescent="0.3">
      <c r="A19" s="51">
        <v>53</v>
      </c>
      <c r="B19" s="45"/>
      <c r="C19" s="54" t="s">
        <v>123</v>
      </c>
      <c r="D19" s="53" t="s">
        <v>126</v>
      </c>
      <c r="E19" s="66">
        <v>99.9</v>
      </c>
      <c r="F19" s="66">
        <v>98.7</v>
      </c>
      <c r="G19" s="66">
        <v>101.7</v>
      </c>
      <c r="H19" s="66">
        <v>104.2</v>
      </c>
      <c r="I19" s="66">
        <v>102.8</v>
      </c>
      <c r="J19" s="66">
        <v>97.3</v>
      </c>
      <c r="K19" s="66">
        <f t="shared" si="0"/>
        <v>604.6</v>
      </c>
      <c r="L19" s="65"/>
    </row>
    <row r="20" spans="1:12" ht="28.5" customHeight="1" x14ac:dyDescent="0.3">
      <c r="A20" s="51">
        <v>56</v>
      </c>
      <c r="B20" s="45"/>
      <c r="C20" s="54" t="s">
        <v>123</v>
      </c>
      <c r="D20" s="53" t="s">
        <v>125</v>
      </c>
      <c r="E20" s="66">
        <v>100.4</v>
      </c>
      <c r="F20" s="66">
        <v>100</v>
      </c>
      <c r="G20" s="66">
        <v>98</v>
      </c>
      <c r="H20" s="66">
        <v>99.7</v>
      </c>
      <c r="I20" s="66">
        <v>97.7</v>
      </c>
      <c r="J20" s="66">
        <v>100.1</v>
      </c>
      <c r="K20" s="66">
        <f t="shared" si="0"/>
        <v>595.9</v>
      </c>
      <c r="L20" s="48"/>
    </row>
    <row r="21" spans="1:12" ht="28.5" customHeight="1" x14ac:dyDescent="0.3">
      <c r="A21" s="51">
        <v>59</v>
      </c>
      <c r="B21" s="45"/>
      <c r="C21" s="54" t="s">
        <v>123</v>
      </c>
      <c r="D21" s="53" t="s">
        <v>124</v>
      </c>
      <c r="E21" s="66">
        <v>99.7</v>
      </c>
      <c r="F21" s="66">
        <v>95</v>
      </c>
      <c r="G21" s="66">
        <v>96.6</v>
      </c>
      <c r="H21" s="66">
        <v>97.1</v>
      </c>
      <c r="I21" s="66">
        <v>99.5</v>
      </c>
      <c r="J21" s="66">
        <v>96.5</v>
      </c>
      <c r="K21" s="66">
        <f t="shared" si="0"/>
        <v>584.4</v>
      </c>
      <c r="L21" s="48"/>
    </row>
    <row r="22" spans="1:12" ht="28.5" customHeight="1" x14ac:dyDescent="0.3">
      <c r="A22" s="51">
        <v>62</v>
      </c>
      <c r="B22" s="45"/>
      <c r="C22" s="54" t="s">
        <v>123</v>
      </c>
      <c r="D22" s="53" t="s">
        <v>122</v>
      </c>
      <c r="E22" s="66">
        <v>94.7</v>
      </c>
      <c r="F22" s="66">
        <v>91.1</v>
      </c>
      <c r="G22" s="66">
        <v>93.1</v>
      </c>
      <c r="H22" s="66">
        <v>89.9</v>
      </c>
      <c r="I22" s="66">
        <v>95</v>
      </c>
      <c r="J22" s="66">
        <v>91.5</v>
      </c>
      <c r="K22" s="66">
        <f t="shared" si="0"/>
        <v>555.29999999999995</v>
      </c>
      <c r="L22" s="65"/>
    </row>
    <row r="23" spans="1:12" ht="28.5" customHeight="1" x14ac:dyDescent="0.3">
      <c r="A23" s="51">
        <v>39</v>
      </c>
      <c r="B23" s="45"/>
      <c r="C23" s="45" t="s">
        <v>170</v>
      </c>
      <c r="D23" s="53" t="s">
        <v>121</v>
      </c>
      <c r="E23" s="66">
        <v>103.8</v>
      </c>
      <c r="F23" s="66">
        <v>103.5</v>
      </c>
      <c r="G23" s="66">
        <v>104.3</v>
      </c>
      <c r="H23" s="66">
        <v>101.9</v>
      </c>
      <c r="I23" s="66">
        <v>99.6</v>
      </c>
      <c r="J23" s="66">
        <v>102.2</v>
      </c>
      <c r="K23" s="66">
        <f t="shared" si="0"/>
        <v>615.30000000000007</v>
      </c>
      <c r="L23" s="48">
        <v>2</v>
      </c>
    </row>
    <row r="24" spans="1:12" ht="28.5" customHeight="1" x14ac:dyDescent="0.3">
      <c r="A24" s="51">
        <v>45</v>
      </c>
      <c r="B24" s="45"/>
      <c r="C24" s="45" t="s">
        <v>170</v>
      </c>
      <c r="D24" s="53" t="s">
        <v>120</v>
      </c>
      <c r="E24" s="66">
        <v>103.6</v>
      </c>
      <c r="F24" s="66">
        <v>97.3</v>
      </c>
      <c r="G24" s="66">
        <v>102</v>
      </c>
      <c r="H24" s="66">
        <v>102.2</v>
      </c>
      <c r="I24" s="66">
        <v>103.8</v>
      </c>
      <c r="J24" s="66">
        <v>102</v>
      </c>
      <c r="K24" s="66">
        <f t="shared" si="0"/>
        <v>610.9</v>
      </c>
      <c r="L24" s="48"/>
    </row>
    <row r="25" spans="1:12" ht="28.5" customHeight="1" x14ac:dyDescent="0.3">
      <c r="A25" s="51">
        <v>34</v>
      </c>
      <c r="B25" s="45"/>
      <c r="C25" s="54" t="s">
        <v>60</v>
      </c>
      <c r="D25" s="53" t="s">
        <v>119</v>
      </c>
      <c r="E25" s="66">
        <v>98.7</v>
      </c>
      <c r="F25" s="66">
        <v>100.1</v>
      </c>
      <c r="G25" s="66">
        <v>102.1</v>
      </c>
      <c r="H25" s="66">
        <v>102.9</v>
      </c>
      <c r="I25" s="66">
        <v>102.6</v>
      </c>
      <c r="J25" s="66">
        <v>98.7</v>
      </c>
      <c r="K25" s="66">
        <f t="shared" si="0"/>
        <v>605.1</v>
      </c>
      <c r="L25" s="48"/>
    </row>
    <row r="26" spans="1:12" ht="28.5" customHeight="1" x14ac:dyDescent="0.3">
      <c r="A26" s="51">
        <v>40</v>
      </c>
      <c r="B26" s="45"/>
      <c r="C26" s="54" t="s">
        <v>60</v>
      </c>
      <c r="D26" s="53" t="s">
        <v>118</v>
      </c>
      <c r="E26" s="66">
        <v>98.5</v>
      </c>
      <c r="F26" s="66">
        <v>98.8</v>
      </c>
      <c r="G26" s="66">
        <v>97.2</v>
      </c>
      <c r="H26" s="66">
        <v>99.4</v>
      </c>
      <c r="I26" s="66">
        <v>100.6</v>
      </c>
      <c r="J26" s="66">
        <v>102.6</v>
      </c>
      <c r="K26" s="66">
        <f t="shared" si="0"/>
        <v>597.1</v>
      </c>
      <c r="L26" s="48"/>
    </row>
    <row r="27" spans="1:12" ht="28.5" customHeight="1" x14ac:dyDescent="0.3">
      <c r="A27" s="51">
        <v>46</v>
      </c>
      <c r="B27" s="45"/>
      <c r="C27" s="54" t="s">
        <v>60</v>
      </c>
      <c r="D27" s="53" t="s">
        <v>117</v>
      </c>
      <c r="E27" s="66">
        <v>99.5</v>
      </c>
      <c r="F27" s="66">
        <v>104.1</v>
      </c>
      <c r="G27" s="66">
        <v>103.6</v>
      </c>
      <c r="H27" s="66">
        <v>99.9</v>
      </c>
      <c r="I27" s="66">
        <v>102</v>
      </c>
      <c r="J27" s="66">
        <v>102.3</v>
      </c>
      <c r="K27" s="66">
        <f t="shared" si="0"/>
        <v>611.4</v>
      </c>
      <c r="L27" s="48"/>
    </row>
    <row r="28" spans="1:12" ht="28.5" customHeight="1" x14ac:dyDescent="0.3">
      <c r="A28" s="51">
        <v>51</v>
      </c>
      <c r="B28" s="45"/>
      <c r="C28" s="54" t="s">
        <v>60</v>
      </c>
      <c r="D28" s="53" t="s">
        <v>116</v>
      </c>
      <c r="E28" s="66">
        <v>100.2</v>
      </c>
      <c r="F28" s="66">
        <v>98.3</v>
      </c>
      <c r="G28" s="66">
        <v>99.3</v>
      </c>
      <c r="H28" s="66">
        <v>98.7</v>
      </c>
      <c r="I28" s="66">
        <v>92.8</v>
      </c>
      <c r="J28" s="66">
        <v>97.9</v>
      </c>
      <c r="K28" s="66">
        <f t="shared" si="0"/>
        <v>587.20000000000005</v>
      </c>
      <c r="L28" s="48"/>
    </row>
    <row r="29" spans="1:12" ht="28.5" customHeight="1" x14ac:dyDescent="0.3">
      <c r="A29" s="51">
        <v>57</v>
      </c>
      <c r="B29" s="45"/>
      <c r="C29" s="54" t="s">
        <v>60</v>
      </c>
      <c r="D29" s="53" t="s">
        <v>115</v>
      </c>
      <c r="E29" s="66">
        <v>92.9</v>
      </c>
      <c r="F29" s="66">
        <v>87.9</v>
      </c>
      <c r="G29" s="66">
        <v>95.2</v>
      </c>
      <c r="H29" s="66">
        <v>94.7</v>
      </c>
      <c r="I29" s="66">
        <v>91</v>
      </c>
      <c r="J29" s="66">
        <v>98.5</v>
      </c>
      <c r="K29" s="66">
        <f t="shared" si="0"/>
        <v>560.20000000000005</v>
      </c>
      <c r="L29" s="48"/>
    </row>
    <row r="30" spans="1:12" ht="28.5" customHeight="1" x14ac:dyDescent="0.3">
      <c r="A30" s="51">
        <v>60</v>
      </c>
      <c r="B30" s="45"/>
      <c r="C30" s="54" t="s">
        <v>60</v>
      </c>
      <c r="D30" s="53" t="s">
        <v>114</v>
      </c>
      <c r="E30" s="66">
        <v>97.4</v>
      </c>
      <c r="F30" s="66">
        <v>96.2</v>
      </c>
      <c r="G30" s="66">
        <v>98.2</v>
      </c>
      <c r="H30" s="66">
        <v>96.2</v>
      </c>
      <c r="I30" s="66">
        <v>94.8</v>
      </c>
      <c r="J30" s="66">
        <v>92.5</v>
      </c>
      <c r="K30" s="66">
        <f t="shared" si="0"/>
        <v>575.29999999999995</v>
      </c>
      <c r="L30" s="48"/>
    </row>
    <row r="31" spans="1:12" ht="28.5" customHeight="1" x14ac:dyDescent="0.3">
      <c r="A31" s="51">
        <v>35</v>
      </c>
      <c r="B31" s="45"/>
      <c r="C31" s="54" t="s">
        <v>109</v>
      </c>
      <c r="D31" s="53" t="s">
        <v>113</v>
      </c>
      <c r="E31" s="66">
        <v>99.2</v>
      </c>
      <c r="F31" s="66">
        <v>100.3</v>
      </c>
      <c r="G31" s="66">
        <v>100.8</v>
      </c>
      <c r="H31" s="66">
        <v>100.3</v>
      </c>
      <c r="I31" s="66">
        <v>100</v>
      </c>
      <c r="J31" s="66">
        <v>99.2</v>
      </c>
      <c r="K31" s="66">
        <f t="shared" si="0"/>
        <v>599.80000000000007</v>
      </c>
      <c r="L31" s="48"/>
    </row>
    <row r="32" spans="1:12" ht="28.5" customHeight="1" x14ac:dyDescent="0.3">
      <c r="A32" s="51">
        <v>41</v>
      </c>
      <c r="B32" s="34"/>
      <c r="C32" s="54" t="s">
        <v>109</v>
      </c>
      <c r="D32" s="53" t="s">
        <v>112</v>
      </c>
      <c r="E32" s="66">
        <v>97</v>
      </c>
      <c r="F32" s="66">
        <v>90.9</v>
      </c>
      <c r="G32" s="66">
        <v>95.2</v>
      </c>
      <c r="H32" s="66">
        <v>99.6</v>
      </c>
      <c r="I32" s="66">
        <v>96.6</v>
      </c>
      <c r="J32" s="66">
        <v>97.8</v>
      </c>
      <c r="K32" s="66">
        <f t="shared" si="0"/>
        <v>577.1</v>
      </c>
      <c r="L32" s="48"/>
    </row>
    <row r="33" spans="1:12" ht="28.5" customHeight="1" x14ac:dyDescent="0.3">
      <c r="A33" s="51">
        <v>47</v>
      </c>
      <c r="B33" s="34"/>
      <c r="C33" s="54" t="s">
        <v>109</v>
      </c>
      <c r="D33" s="53" t="s">
        <v>111</v>
      </c>
      <c r="E33" s="66">
        <v>98.1</v>
      </c>
      <c r="F33" s="66">
        <v>94.5</v>
      </c>
      <c r="G33" s="66">
        <v>96.7</v>
      </c>
      <c r="H33" s="66">
        <v>95.5</v>
      </c>
      <c r="I33" s="66">
        <v>95.9</v>
      </c>
      <c r="J33" s="66">
        <v>95.7</v>
      </c>
      <c r="K33" s="66">
        <f t="shared" si="0"/>
        <v>576.40000000000009</v>
      </c>
      <c r="L33" s="48"/>
    </row>
    <row r="34" spans="1:12" ht="28.5" customHeight="1" x14ac:dyDescent="0.3">
      <c r="A34" s="51">
        <v>52</v>
      </c>
      <c r="B34" s="34"/>
      <c r="C34" s="54" t="s">
        <v>109</v>
      </c>
      <c r="D34" s="53" t="s">
        <v>110</v>
      </c>
      <c r="E34" s="66">
        <v>90.3</v>
      </c>
      <c r="F34" s="66">
        <v>88.9</v>
      </c>
      <c r="G34" s="66">
        <v>91.3</v>
      </c>
      <c r="H34" s="66">
        <v>92.3</v>
      </c>
      <c r="I34" s="66">
        <v>92.9</v>
      </c>
      <c r="J34" s="66">
        <v>88.6</v>
      </c>
      <c r="K34" s="66">
        <f t="shared" si="0"/>
        <v>544.30000000000007</v>
      </c>
      <c r="L34" s="48"/>
    </row>
    <row r="35" spans="1:12" ht="28.5" customHeight="1" x14ac:dyDescent="0.3">
      <c r="A35" s="51">
        <v>58</v>
      </c>
      <c r="B35" s="34"/>
      <c r="C35" s="54" t="s">
        <v>109</v>
      </c>
      <c r="D35" s="53" t="s">
        <v>108</v>
      </c>
      <c r="E35" s="66">
        <v>98.2</v>
      </c>
      <c r="F35" s="66">
        <v>91.2</v>
      </c>
      <c r="G35" s="66">
        <v>95.2</v>
      </c>
      <c r="H35" s="66">
        <v>93.7</v>
      </c>
      <c r="I35" s="66">
        <v>95</v>
      </c>
      <c r="J35" s="66">
        <v>97.8</v>
      </c>
      <c r="K35" s="66">
        <f t="shared" si="0"/>
        <v>571.1</v>
      </c>
      <c r="L35" s="48"/>
    </row>
    <row r="36" spans="1:12" ht="28.5" customHeight="1" x14ac:dyDescent="0.3">
      <c r="A36" s="51">
        <v>61</v>
      </c>
      <c r="B36" s="34"/>
      <c r="C36" s="35" t="s">
        <v>171</v>
      </c>
      <c r="D36" s="53" t="s">
        <v>107</v>
      </c>
      <c r="E36" s="66">
        <v>102.4</v>
      </c>
      <c r="F36" s="66">
        <v>103.2</v>
      </c>
      <c r="G36" s="66">
        <v>103</v>
      </c>
      <c r="H36" s="66">
        <v>102</v>
      </c>
      <c r="I36" s="66">
        <v>103</v>
      </c>
      <c r="J36" s="66">
        <v>99.3</v>
      </c>
      <c r="K36" s="66">
        <f t="shared" si="0"/>
        <v>612.9</v>
      </c>
      <c r="L36" s="48">
        <v>3</v>
      </c>
    </row>
    <row r="37" spans="1:12" ht="28.5" customHeight="1" x14ac:dyDescent="0.3">
      <c r="A37" s="34"/>
      <c r="B37" s="34"/>
      <c r="C37" s="35"/>
      <c r="D37" s="35"/>
      <c r="E37" s="66"/>
      <c r="F37" s="66"/>
      <c r="G37" s="66"/>
      <c r="H37" s="66"/>
      <c r="I37" s="66"/>
      <c r="J37" s="66"/>
      <c r="K37" s="66">
        <f t="shared" si="0"/>
        <v>0</v>
      </c>
      <c r="L37" s="48"/>
    </row>
    <row r="38" spans="1:12" x14ac:dyDescent="0.3">
      <c r="A38" s="12"/>
      <c r="B38" s="12"/>
    </row>
    <row r="39" spans="1:12" ht="52.5" customHeight="1" x14ac:dyDescent="0.3">
      <c r="A39" s="93" t="s">
        <v>172</v>
      </c>
      <c r="B39" s="93"/>
      <c r="C39" s="93"/>
      <c r="D39" s="93"/>
      <c r="E39" s="71"/>
      <c r="F39" s="71"/>
      <c r="G39" s="71"/>
      <c r="H39" s="94" t="s">
        <v>173</v>
      </c>
      <c r="I39" s="94"/>
      <c r="J39" s="94"/>
      <c r="K39" s="94"/>
      <c r="L39" s="49"/>
    </row>
  </sheetData>
  <autoFilter ref="A3:L37">
    <filterColumn colId="10" showButton="0"/>
    <filterColumn colId="11" showButton="0"/>
  </autoFilter>
  <mergeCells count="14">
    <mergeCell ref="A39:D39"/>
    <mergeCell ref="H39:K39"/>
    <mergeCell ref="A1:L1"/>
    <mergeCell ref="A2:L2"/>
    <mergeCell ref="C3:C4"/>
    <mergeCell ref="D3:D4"/>
    <mergeCell ref="E3:E4"/>
    <mergeCell ref="F3:F4"/>
    <mergeCell ref="G3:G4"/>
    <mergeCell ref="H3:H4"/>
    <mergeCell ref="I3:I4"/>
    <mergeCell ref="J3:J4"/>
    <mergeCell ref="K3:L3"/>
    <mergeCell ref="E39:G39"/>
  </mergeCells>
  <phoneticPr fontId="9" type="noConversion"/>
  <pageMargins left="0.19685039370078741" right="0.19685039370078741" top="0.39370078740157483" bottom="0.39370078740157483" header="0" footer="0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22" workbookViewId="0">
      <selection activeCell="M17" sqref="M17"/>
    </sheetView>
  </sheetViews>
  <sheetFormatPr defaultRowHeight="16.5" x14ac:dyDescent="0.3"/>
  <cols>
    <col min="1" max="1" width="6.375" customWidth="1"/>
    <col min="2" max="2" width="0" hidden="1" customWidth="1"/>
    <col min="5" max="8" width="7.5" customWidth="1"/>
    <col min="10" max="10" width="6.875" customWidth="1"/>
  </cols>
  <sheetData>
    <row r="1" spans="1:10" ht="48.75" customHeight="1" x14ac:dyDescent="0.3">
      <c r="A1" s="71" t="s">
        <v>165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ht="41.25" customHeight="1" x14ac:dyDescent="0.3">
      <c r="A2" s="79" t="s">
        <v>174</v>
      </c>
      <c r="B2" s="79"/>
      <c r="C2" s="79"/>
      <c r="D2" s="79"/>
      <c r="E2" s="79"/>
      <c r="F2" s="79"/>
      <c r="G2" s="79"/>
      <c r="H2" s="79"/>
      <c r="I2" s="96"/>
      <c r="J2" s="96"/>
    </row>
    <row r="3" spans="1:10" ht="18.75" customHeight="1" x14ac:dyDescent="0.3">
      <c r="A3" s="11" t="s">
        <v>0</v>
      </c>
      <c r="B3" s="11" t="s">
        <v>2</v>
      </c>
      <c r="C3" s="77" t="s">
        <v>3</v>
      </c>
      <c r="D3" s="77" t="s">
        <v>4</v>
      </c>
      <c r="E3" s="72">
        <v>1</v>
      </c>
      <c r="F3" s="72">
        <v>2</v>
      </c>
      <c r="G3" s="72">
        <v>3</v>
      </c>
      <c r="H3" s="72">
        <v>4</v>
      </c>
      <c r="I3" s="98" t="s">
        <v>5</v>
      </c>
      <c r="J3" s="98"/>
    </row>
    <row r="4" spans="1:10" ht="18.75" customHeight="1" x14ac:dyDescent="0.3">
      <c r="A4" s="62" t="s">
        <v>1</v>
      </c>
      <c r="B4" s="62" t="s">
        <v>1</v>
      </c>
      <c r="C4" s="97"/>
      <c r="D4" s="97"/>
      <c r="E4" s="80"/>
      <c r="F4" s="80"/>
      <c r="G4" s="80"/>
      <c r="H4" s="80"/>
      <c r="I4" s="64" t="s">
        <v>6</v>
      </c>
      <c r="J4" s="64" t="s">
        <v>7</v>
      </c>
    </row>
    <row r="5" spans="1:10" ht="28.5" customHeight="1" x14ac:dyDescent="0.3">
      <c r="A5" s="51">
        <v>11</v>
      </c>
      <c r="B5" s="63"/>
      <c r="C5" s="54" t="s">
        <v>154</v>
      </c>
      <c r="D5" s="53" t="s">
        <v>158</v>
      </c>
      <c r="E5" s="66">
        <v>101.1</v>
      </c>
      <c r="F5" s="66">
        <v>101.2</v>
      </c>
      <c r="G5" s="66">
        <v>99.6</v>
      </c>
      <c r="H5" s="66">
        <v>98</v>
      </c>
      <c r="I5" s="66">
        <f t="shared" ref="I5:I19" si="0">SUM(E5:H5)</f>
        <v>399.9</v>
      </c>
      <c r="J5" s="66"/>
    </row>
    <row r="6" spans="1:10" ht="28.5" customHeight="1" x14ac:dyDescent="0.3">
      <c r="A6" s="51">
        <v>15</v>
      </c>
      <c r="B6" s="63"/>
      <c r="C6" s="54" t="s">
        <v>154</v>
      </c>
      <c r="D6" s="53" t="s">
        <v>157</v>
      </c>
      <c r="E6" s="66">
        <v>102.5</v>
      </c>
      <c r="F6" s="66">
        <v>103</v>
      </c>
      <c r="G6" s="66">
        <v>104.2</v>
      </c>
      <c r="H6" s="66">
        <v>104.1</v>
      </c>
      <c r="I6" s="66">
        <f t="shared" si="0"/>
        <v>413.79999999999995</v>
      </c>
      <c r="J6" s="48">
        <v>1</v>
      </c>
    </row>
    <row r="7" spans="1:10" ht="28.5" customHeight="1" x14ac:dyDescent="0.3">
      <c r="A7" s="51">
        <v>19</v>
      </c>
      <c r="B7" s="63"/>
      <c r="C7" s="54" t="s">
        <v>154</v>
      </c>
      <c r="D7" s="53" t="s">
        <v>156</v>
      </c>
      <c r="E7" s="66">
        <v>98.9</v>
      </c>
      <c r="F7" s="66">
        <v>98</v>
      </c>
      <c r="G7" s="66">
        <v>100.1</v>
      </c>
      <c r="H7" s="66">
        <v>101.4</v>
      </c>
      <c r="I7" s="66">
        <f t="shared" si="0"/>
        <v>398.4</v>
      </c>
      <c r="J7" s="66"/>
    </row>
    <row r="8" spans="1:10" ht="28.5" customHeight="1" x14ac:dyDescent="0.3">
      <c r="A8" s="51">
        <v>23</v>
      </c>
      <c r="B8" s="63"/>
      <c r="C8" s="54" t="s">
        <v>154</v>
      </c>
      <c r="D8" s="53" t="s">
        <v>155</v>
      </c>
      <c r="E8" s="66">
        <v>99.3</v>
      </c>
      <c r="F8" s="66">
        <v>92.3</v>
      </c>
      <c r="G8" s="66">
        <v>88.7</v>
      </c>
      <c r="H8" s="66">
        <v>93.4</v>
      </c>
      <c r="I8" s="66">
        <f t="shared" si="0"/>
        <v>373.70000000000005</v>
      </c>
      <c r="J8" s="48"/>
    </row>
    <row r="9" spans="1:10" ht="28.5" customHeight="1" x14ac:dyDescent="0.3">
      <c r="A9" s="51">
        <v>25</v>
      </c>
      <c r="B9" s="63"/>
      <c r="C9" s="54" t="s">
        <v>154</v>
      </c>
      <c r="D9" s="53" t="s">
        <v>153</v>
      </c>
      <c r="E9" s="66">
        <v>97.9</v>
      </c>
      <c r="F9" s="66">
        <v>96.7</v>
      </c>
      <c r="G9" s="66">
        <v>100.2</v>
      </c>
      <c r="H9" s="66">
        <v>97.5</v>
      </c>
      <c r="I9" s="66">
        <f t="shared" si="0"/>
        <v>392.3</v>
      </c>
      <c r="J9" s="48"/>
    </row>
    <row r="10" spans="1:10" ht="28.5" customHeight="1" x14ac:dyDescent="0.3">
      <c r="A10" s="51">
        <v>13</v>
      </c>
      <c r="B10" s="63"/>
      <c r="C10" s="54" t="s">
        <v>150</v>
      </c>
      <c r="D10" s="53" t="s">
        <v>152</v>
      </c>
      <c r="E10" s="66">
        <v>98.7</v>
      </c>
      <c r="F10" s="66">
        <v>101</v>
      </c>
      <c r="G10" s="66">
        <v>98.9</v>
      </c>
      <c r="H10" s="66">
        <v>99.3</v>
      </c>
      <c r="I10" s="66">
        <f t="shared" si="0"/>
        <v>397.90000000000003</v>
      </c>
      <c r="J10" s="66"/>
    </row>
    <row r="11" spans="1:10" ht="28.5" customHeight="1" x14ac:dyDescent="0.3">
      <c r="A11" s="51">
        <v>17</v>
      </c>
      <c r="B11" s="63"/>
      <c r="C11" s="54" t="s">
        <v>150</v>
      </c>
      <c r="D11" s="53" t="s">
        <v>151</v>
      </c>
      <c r="E11" s="66">
        <v>103.2</v>
      </c>
      <c r="F11" s="66">
        <v>102.1</v>
      </c>
      <c r="G11" s="66">
        <v>101.6</v>
      </c>
      <c r="H11" s="66">
        <v>103.7</v>
      </c>
      <c r="I11" s="66">
        <f t="shared" si="0"/>
        <v>410.59999999999997</v>
      </c>
      <c r="J11" s="65">
        <v>2</v>
      </c>
    </row>
    <row r="12" spans="1:10" ht="28.5" customHeight="1" x14ac:dyDescent="0.3">
      <c r="A12" s="51">
        <v>21</v>
      </c>
      <c r="B12" s="63"/>
      <c r="C12" s="54" t="s">
        <v>150</v>
      </c>
      <c r="D12" s="53" t="s">
        <v>149</v>
      </c>
      <c r="E12" s="66">
        <v>98.8</v>
      </c>
      <c r="F12" s="66">
        <v>99.7</v>
      </c>
      <c r="G12" s="66">
        <v>100.5</v>
      </c>
      <c r="H12" s="66">
        <v>100.9</v>
      </c>
      <c r="I12" s="66">
        <f t="shared" si="0"/>
        <v>399.9</v>
      </c>
      <c r="J12" s="65"/>
    </row>
    <row r="13" spans="1:10" ht="28.5" customHeight="1" x14ac:dyDescent="0.3">
      <c r="A13" s="51">
        <v>12</v>
      </c>
      <c r="B13" s="63"/>
      <c r="C13" s="54" t="s">
        <v>109</v>
      </c>
      <c r="D13" s="53" t="s">
        <v>148</v>
      </c>
      <c r="E13" s="66">
        <v>101.7</v>
      </c>
      <c r="F13" s="66">
        <v>102.6</v>
      </c>
      <c r="G13" s="66">
        <v>98.7</v>
      </c>
      <c r="H13" s="66">
        <v>100.8</v>
      </c>
      <c r="I13" s="66">
        <f t="shared" si="0"/>
        <v>403.8</v>
      </c>
      <c r="J13" s="65"/>
    </row>
    <row r="14" spans="1:10" ht="28.5" customHeight="1" x14ac:dyDescent="0.3">
      <c r="A14" s="51">
        <v>14</v>
      </c>
      <c r="B14" s="63"/>
      <c r="C14" s="54" t="s">
        <v>109</v>
      </c>
      <c r="D14" s="53" t="s">
        <v>147</v>
      </c>
      <c r="E14" s="66">
        <v>101.7</v>
      </c>
      <c r="F14" s="66">
        <v>98.7</v>
      </c>
      <c r="G14" s="66">
        <v>101.2</v>
      </c>
      <c r="H14" s="66">
        <v>100.9</v>
      </c>
      <c r="I14" s="66">
        <f t="shared" si="0"/>
        <v>402.5</v>
      </c>
      <c r="J14" s="65"/>
    </row>
    <row r="15" spans="1:10" ht="28.5" customHeight="1" x14ac:dyDescent="0.3">
      <c r="A15" s="51">
        <v>16</v>
      </c>
      <c r="B15" s="63"/>
      <c r="C15" s="54" t="s">
        <v>109</v>
      </c>
      <c r="D15" s="53" t="s">
        <v>146</v>
      </c>
      <c r="E15" s="66">
        <v>102.4</v>
      </c>
      <c r="F15" s="66">
        <v>101.3</v>
      </c>
      <c r="G15" s="66">
        <v>97.8</v>
      </c>
      <c r="H15" s="66">
        <v>102.8</v>
      </c>
      <c r="I15" s="66">
        <f t="shared" si="0"/>
        <v>404.3</v>
      </c>
      <c r="J15" s="65">
        <v>4</v>
      </c>
    </row>
    <row r="16" spans="1:10" ht="28.5" customHeight="1" x14ac:dyDescent="0.3">
      <c r="A16" s="51">
        <v>18</v>
      </c>
      <c r="B16" s="63"/>
      <c r="C16" s="54" t="s">
        <v>109</v>
      </c>
      <c r="D16" s="53" t="s">
        <v>145</v>
      </c>
      <c r="E16" s="66">
        <v>95.5</v>
      </c>
      <c r="F16" s="66">
        <v>100.8</v>
      </c>
      <c r="G16" s="66">
        <v>100.8</v>
      </c>
      <c r="H16" s="66">
        <v>98.1</v>
      </c>
      <c r="I16" s="66">
        <f t="shared" si="0"/>
        <v>395.20000000000005</v>
      </c>
      <c r="J16" s="65"/>
    </row>
    <row r="17" spans="1:10" ht="28.5" customHeight="1" x14ac:dyDescent="0.3">
      <c r="A17" s="51">
        <v>20</v>
      </c>
      <c r="B17" s="63"/>
      <c r="C17" s="54" t="s">
        <v>109</v>
      </c>
      <c r="D17" s="53" t="s">
        <v>144</v>
      </c>
      <c r="E17" s="66">
        <v>98.8</v>
      </c>
      <c r="F17" s="66">
        <v>99.6</v>
      </c>
      <c r="G17" s="66">
        <v>101.8</v>
      </c>
      <c r="H17" s="66">
        <v>98.2</v>
      </c>
      <c r="I17" s="66">
        <f t="shared" si="0"/>
        <v>398.4</v>
      </c>
      <c r="J17" s="65"/>
    </row>
    <row r="18" spans="1:10" ht="28.5" customHeight="1" x14ac:dyDescent="0.3">
      <c r="A18" s="51">
        <v>22</v>
      </c>
      <c r="B18" s="63"/>
      <c r="C18" s="54" t="s">
        <v>109</v>
      </c>
      <c r="D18" s="53" t="s">
        <v>143</v>
      </c>
      <c r="E18" s="66">
        <v>95.9</v>
      </c>
      <c r="F18" s="66">
        <v>94.7</v>
      </c>
      <c r="G18" s="66">
        <v>96.4</v>
      </c>
      <c r="H18" s="66">
        <v>97.1</v>
      </c>
      <c r="I18" s="66">
        <f t="shared" si="0"/>
        <v>384.1</v>
      </c>
      <c r="J18" s="65"/>
    </row>
    <row r="19" spans="1:10" ht="28.5" customHeight="1" x14ac:dyDescent="0.3">
      <c r="A19" s="51">
        <v>24</v>
      </c>
      <c r="B19" s="63"/>
      <c r="C19" s="54" t="s">
        <v>109</v>
      </c>
      <c r="D19" s="53" t="s">
        <v>142</v>
      </c>
      <c r="E19" s="66">
        <v>101.2</v>
      </c>
      <c r="F19" s="66">
        <v>101.7</v>
      </c>
      <c r="G19" s="66">
        <v>102.2</v>
      </c>
      <c r="H19" s="66">
        <v>101.3</v>
      </c>
      <c r="I19" s="66">
        <f t="shared" si="0"/>
        <v>406.40000000000003</v>
      </c>
      <c r="J19" s="65">
        <v>3</v>
      </c>
    </row>
    <row r="20" spans="1:10" ht="28.5" customHeight="1" x14ac:dyDescent="0.3">
      <c r="A20" s="34"/>
      <c r="B20" s="34"/>
      <c r="C20" s="46"/>
      <c r="D20" s="35"/>
      <c r="E20" s="66"/>
      <c r="F20" s="66"/>
      <c r="G20" s="66"/>
      <c r="H20" s="66"/>
      <c r="I20" s="66">
        <f t="shared" ref="I20" si="1">SUM(E20:H20)</f>
        <v>0</v>
      </c>
      <c r="J20" s="48"/>
    </row>
    <row r="22" spans="1:10" ht="52.5" customHeight="1" x14ac:dyDescent="0.3">
      <c r="A22" s="93" t="s">
        <v>172</v>
      </c>
      <c r="B22" s="93"/>
      <c r="C22" s="93"/>
      <c r="D22" s="93"/>
      <c r="E22" s="19"/>
      <c r="F22" s="19"/>
      <c r="G22" s="19"/>
      <c r="H22" s="94" t="s">
        <v>173</v>
      </c>
      <c r="I22" s="94"/>
    </row>
  </sheetData>
  <autoFilter ref="A3:J20">
    <filterColumn colId="8" showButton="0"/>
    <filterColumn colId="9" showButton="0"/>
  </autoFilter>
  <mergeCells count="11">
    <mergeCell ref="I3:J3"/>
    <mergeCell ref="A22:D22"/>
    <mergeCell ref="H22:I22"/>
    <mergeCell ref="A1:J1"/>
    <mergeCell ref="A2:J2"/>
    <mergeCell ref="C3:C4"/>
    <mergeCell ref="D3:D4"/>
    <mergeCell ref="E3:E4"/>
    <mergeCell ref="F3:F4"/>
    <mergeCell ref="G3:G4"/>
    <mergeCell ref="H3:H4"/>
  </mergeCells>
  <phoneticPr fontId="9" type="noConversion"/>
  <pageMargins left="0.19685039370078741" right="0.19685039370078741" top="0.39370078740157483" bottom="0.39370078740157483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남고부소총</vt:lpstr>
      <vt:lpstr>여중등부권총</vt:lpstr>
      <vt:lpstr>남중등부권총</vt:lpstr>
      <vt:lpstr>남중등부소총 </vt:lpstr>
      <vt:lpstr>여중등부소총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2016-03-26T04:35:21Z</cp:lastPrinted>
  <dcterms:created xsi:type="dcterms:W3CDTF">2012-10-18T03:26:16Z</dcterms:created>
  <dcterms:modified xsi:type="dcterms:W3CDTF">2016-03-27T14:52:30Z</dcterms:modified>
</cp:coreProperties>
</file>